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20" windowWidth="19230" windowHeight="5835" activeTab="0"/>
  </bookViews>
  <sheets>
    <sheet name="総括表" sheetId="1" r:id="rId1"/>
  </sheets>
  <definedNames>
    <definedName name="a">'総括表'!$B$1:$Z$30</definedName>
    <definedName name="b">#REF!</definedName>
    <definedName name="_xlnm.Print_Area" localSheetId="0">'総括表'!$B$2:$Z$30</definedName>
  </definedNames>
  <calcPr fullCalcOnLoad="1"/>
</workbook>
</file>

<file path=xl/sharedStrings.xml><?xml version="1.0" encoding="utf-8"?>
<sst xmlns="http://schemas.openxmlformats.org/spreadsheetml/2006/main" count="145" uniqueCount="82">
  <si>
    <t>（単位：千円）</t>
  </si>
  <si>
    <t>鉱</t>
  </si>
  <si>
    <t>利子割</t>
  </si>
  <si>
    <t>地方消費税</t>
  </si>
  <si>
    <t>自動車</t>
  </si>
  <si>
    <t>交通安全</t>
  </si>
  <si>
    <t>区  分</t>
  </si>
  <si>
    <t>特別区民税</t>
  </si>
  <si>
    <t>軽自動車税</t>
  </si>
  <si>
    <t>産</t>
  </si>
  <si>
    <t>特別区税計</t>
  </si>
  <si>
    <t>取得税</t>
  </si>
  <si>
    <t>小計</t>
  </si>
  <si>
    <t>対策特別</t>
  </si>
  <si>
    <t>合計</t>
  </si>
  <si>
    <t>たばこ税</t>
  </si>
  <si>
    <t>税</t>
  </si>
  <si>
    <t>交付金</t>
  </si>
  <si>
    <t>交  付  金</t>
  </si>
  <si>
    <t>譲与税</t>
  </si>
  <si>
    <t>千代田</t>
  </si>
  <si>
    <t>千</t>
  </si>
  <si>
    <t>中  央</t>
  </si>
  <si>
    <t>中</t>
  </si>
  <si>
    <t>港</t>
  </si>
  <si>
    <t>新  宿</t>
  </si>
  <si>
    <t>新</t>
  </si>
  <si>
    <t>文  京</t>
  </si>
  <si>
    <t>文</t>
  </si>
  <si>
    <t>台  東</t>
  </si>
  <si>
    <t>台</t>
  </si>
  <si>
    <t>墨  田</t>
  </si>
  <si>
    <t>墨</t>
  </si>
  <si>
    <t>江  東</t>
  </si>
  <si>
    <t>江</t>
  </si>
  <si>
    <t>品  川</t>
  </si>
  <si>
    <t>品</t>
  </si>
  <si>
    <t>目  黒</t>
  </si>
  <si>
    <t>目</t>
  </si>
  <si>
    <t>大  田</t>
  </si>
  <si>
    <t>大</t>
  </si>
  <si>
    <t>世田谷</t>
  </si>
  <si>
    <t>世</t>
  </si>
  <si>
    <t>渋  谷</t>
  </si>
  <si>
    <t>渋</t>
  </si>
  <si>
    <t>中  野</t>
  </si>
  <si>
    <t>杉  並</t>
  </si>
  <si>
    <t>杉</t>
  </si>
  <si>
    <t>豊  島</t>
  </si>
  <si>
    <t>豊</t>
  </si>
  <si>
    <t>北</t>
  </si>
  <si>
    <t>荒  川</t>
  </si>
  <si>
    <t>荒</t>
  </si>
  <si>
    <t>板  橋</t>
  </si>
  <si>
    <t>板</t>
  </si>
  <si>
    <t>練  馬</t>
  </si>
  <si>
    <t>練</t>
  </si>
  <si>
    <t>足  立</t>
  </si>
  <si>
    <t>足</t>
  </si>
  <si>
    <t>江戸川</t>
  </si>
  <si>
    <t>計</t>
  </si>
  <si>
    <t>特 別 区</t>
  </si>
  <si>
    <t>交 付 金</t>
  </si>
  <si>
    <t>ゴルフ場</t>
  </si>
  <si>
    <t>航空機</t>
  </si>
  <si>
    <t>総合計</t>
  </si>
  <si>
    <t>配当割</t>
  </si>
  <si>
    <t>株式等譲渡</t>
  </si>
  <si>
    <t>所  得  割</t>
  </si>
  <si>
    <t>交  付  金</t>
  </si>
  <si>
    <t>利  用  税</t>
  </si>
  <si>
    <t>燃  　料</t>
  </si>
  <si>
    <t>重    量</t>
  </si>
  <si>
    <t>地方特例</t>
  </si>
  <si>
    <t>特例加減算額</t>
  </si>
  <si>
    <t>基準財政収入額（基準税額）</t>
  </si>
  <si>
    <t>葛　飾</t>
  </si>
  <si>
    <t>葛</t>
  </si>
  <si>
    <t>交付金</t>
  </si>
  <si>
    <t>地方揮発油</t>
  </si>
  <si>
    <t>児童手当及び子ども手当特例交付金</t>
  </si>
  <si>
    <t>減収補填
特例交付金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</si>
</sst>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&quot;△&quot;#,##0;#"/>
    <numFmt numFmtId="179" formatCode="#,##0;\-#,##0;#"/>
    <numFmt numFmtId="180" formatCode="#,##0;&quot;△&quot;#,##0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0.45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ゴシック"/>
      <family val="3"/>
    </font>
    <font>
      <sz val="2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distributed"/>
    </xf>
    <xf numFmtId="0" fontId="5" fillId="0" borderId="11" xfId="0" applyFont="1" applyBorder="1" applyAlignment="1">
      <alignment horizontal="distributed"/>
    </xf>
    <xf numFmtId="0" fontId="5" fillId="0" borderId="12" xfId="0" applyFont="1" applyBorder="1" applyAlignment="1">
      <alignment horizontal="distributed"/>
    </xf>
    <xf numFmtId="0" fontId="5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top"/>
    </xf>
    <xf numFmtId="0" fontId="5" fillId="0" borderId="17" xfId="0" applyFont="1" applyBorder="1" applyAlignment="1">
      <alignment horizontal="distributed" vertical="top"/>
    </xf>
    <xf numFmtId="0" fontId="5" fillId="0" borderId="18" xfId="0" applyFont="1" applyBorder="1" applyAlignment="1">
      <alignment horizontal="distributed" vertical="top"/>
    </xf>
    <xf numFmtId="0" fontId="5" fillId="0" borderId="18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center"/>
    </xf>
    <xf numFmtId="180" fontId="5" fillId="0" borderId="20" xfId="0" applyNumberFormat="1" applyFont="1" applyBorder="1" applyAlignment="1">
      <alignment vertical="center"/>
    </xf>
    <xf numFmtId="180" fontId="5" fillId="0" borderId="21" xfId="0" applyNumberFormat="1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180" fontId="5" fillId="0" borderId="23" xfId="0" applyNumberFormat="1" applyFont="1" applyBorder="1" applyAlignment="1">
      <alignment vertical="center"/>
    </xf>
    <xf numFmtId="180" fontId="5" fillId="0" borderId="24" xfId="0" applyNumberFormat="1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180" fontId="5" fillId="0" borderId="26" xfId="0" applyNumberFormat="1" applyFont="1" applyBorder="1" applyAlignment="1">
      <alignment vertical="center"/>
    </xf>
    <xf numFmtId="180" fontId="5" fillId="0" borderId="27" xfId="0" applyNumberFormat="1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180" fontId="5" fillId="0" borderId="29" xfId="0" applyNumberFormat="1" applyFont="1" applyBorder="1" applyAlignment="1">
      <alignment vertical="center"/>
    </xf>
    <xf numFmtId="180" fontId="5" fillId="0" borderId="30" xfId="0" applyNumberFormat="1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180" fontId="5" fillId="0" borderId="12" xfId="0" applyNumberFormat="1" applyFont="1" applyBorder="1" applyAlignment="1">
      <alignment vertical="center"/>
    </xf>
    <xf numFmtId="180" fontId="5" fillId="0" borderId="3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5" fillId="0" borderId="18" xfId="0" applyFont="1" applyBorder="1" applyAlignment="1">
      <alignment horizontal="center" vertical="top" wrapText="1" shrinkToFit="1"/>
    </xf>
    <xf numFmtId="180" fontId="5" fillId="0" borderId="21" xfId="0" applyNumberFormat="1" applyFont="1" applyFill="1" applyBorder="1" applyAlignment="1">
      <alignment vertical="center"/>
    </xf>
    <xf numFmtId="180" fontId="5" fillId="0" borderId="24" xfId="0" applyNumberFormat="1" applyFont="1" applyFill="1" applyBorder="1" applyAlignment="1">
      <alignment vertical="center"/>
    </xf>
    <xf numFmtId="180" fontId="5" fillId="0" borderId="27" xfId="0" applyNumberFormat="1" applyFont="1" applyFill="1" applyBorder="1" applyAlignment="1">
      <alignment vertical="center"/>
    </xf>
    <xf numFmtId="180" fontId="5" fillId="0" borderId="3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5</xdr:row>
      <xdr:rowOff>28575</xdr:rowOff>
    </xdr:from>
    <xdr:to>
      <xdr:col>13</xdr:col>
      <xdr:colOff>904875</xdr:colOff>
      <xdr:row>5</xdr:row>
      <xdr:rowOff>333375</xdr:rowOff>
    </xdr:to>
    <xdr:sp>
      <xdr:nvSpPr>
        <xdr:cNvPr id="1" name="AutoShape 1"/>
        <xdr:cNvSpPr>
          <a:spLocks/>
        </xdr:cNvSpPr>
      </xdr:nvSpPr>
      <xdr:spPr>
        <a:xfrm>
          <a:off x="11591925" y="1314450"/>
          <a:ext cx="86677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5</xdr:row>
      <xdr:rowOff>9525</xdr:rowOff>
    </xdr:from>
    <xdr:to>
      <xdr:col>17</xdr:col>
      <xdr:colOff>1247775</xdr:colOff>
      <xdr:row>5</xdr:row>
      <xdr:rowOff>314325</xdr:rowOff>
    </xdr:to>
    <xdr:sp>
      <xdr:nvSpPr>
        <xdr:cNvPr id="2" name="AutoShape 2"/>
        <xdr:cNvSpPr>
          <a:spLocks/>
        </xdr:cNvSpPr>
      </xdr:nvSpPr>
      <xdr:spPr>
        <a:xfrm>
          <a:off x="14411325" y="1295400"/>
          <a:ext cx="121920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32"/>
  <sheetViews>
    <sheetView showZeros="0" tabSelected="1" zoomScale="75" zoomScaleNormal="75" zoomScaleSheetLayoutView="75" zoomScalePageLayoutView="0" workbookViewId="0" topLeftCell="A1">
      <selection activeCell="B1" sqref="B1"/>
    </sheetView>
  </sheetViews>
  <sheetFormatPr defaultColWidth="11.25390625" defaultRowHeight="14.25" customHeight="1"/>
  <cols>
    <col min="1" max="1" width="11.25390625" style="2" customWidth="1"/>
    <col min="2" max="2" width="6.50390625" style="1" customWidth="1"/>
    <col min="3" max="5" width="12.625" style="2" customWidth="1"/>
    <col min="6" max="6" width="5.375" style="2" customWidth="1"/>
    <col min="7" max="10" width="12.625" style="2" customWidth="1"/>
    <col min="11" max="12" width="13.75390625" style="2" customWidth="1"/>
    <col min="13" max="14" width="12.625" style="2" customWidth="1"/>
    <col min="15" max="15" width="13.625" style="2" customWidth="1"/>
    <col min="16" max="16" width="4.125" style="2" customWidth="1"/>
    <col min="17" max="17" width="6.75390625" style="2" customWidth="1"/>
    <col min="18" max="18" width="16.875" style="2" customWidth="1"/>
    <col min="19" max="22" width="12.625" style="2" customWidth="1"/>
    <col min="23" max="23" width="13.625" style="2" customWidth="1"/>
    <col min="24" max="24" width="12.625" style="2" customWidth="1"/>
    <col min="25" max="25" width="13.625" style="2" customWidth="1"/>
    <col min="26" max="26" width="4.25390625" style="1" customWidth="1"/>
    <col min="27" max="16384" width="11.25390625" style="2" customWidth="1"/>
  </cols>
  <sheetData>
    <row r="1" ht="14.25" customHeight="1">
      <c r="Z1" s="2"/>
    </row>
    <row r="2" spans="2:26" ht="19.5" customHeight="1">
      <c r="B2" s="33" t="s">
        <v>75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4"/>
    </row>
    <row r="3" spans="2:26" ht="19.5" customHeight="1"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6" t="s">
        <v>0</v>
      </c>
      <c r="Q3" s="6"/>
      <c r="R3" s="3"/>
      <c r="S3" s="3"/>
      <c r="T3" s="3"/>
      <c r="U3" s="3"/>
      <c r="V3" s="3"/>
      <c r="W3" s="3"/>
      <c r="X3" s="3"/>
      <c r="Y3" s="3"/>
      <c r="Z3" s="6" t="s">
        <v>0</v>
      </c>
    </row>
    <row r="4" spans="2:27" ht="30" customHeight="1">
      <c r="B4" s="7"/>
      <c r="C4" s="8"/>
      <c r="D4" s="9"/>
      <c r="E4" s="9" t="s">
        <v>61</v>
      </c>
      <c r="F4" s="9" t="s">
        <v>1</v>
      </c>
      <c r="G4" s="9"/>
      <c r="H4" s="9" t="s">
        <v>2</v>
      </c>
      <c r="I4" s="9" t="s">
        <v>66</v>
      </c>
      <c r="J4" s="9" t="s">
        <v>67</v>
      </c>
      <c r="K4" s="9" t="s">
        <v>3</v>
      </c>
      <c r="L4" s="9" t="s">
        <v>63</v>
      </c>
      <c r="M4" s="9" t="s">
        <v>4</v>
      </c>
      <c r="N4" s="9" t="s">
        <v>73</v>
      </c>
      <c r="O4" s="9"/>
      <c r="P4" s="7"/>
      <c r="Q4" s="7"/>
      <c r="R4" s="9" t="s">
        <v>73</v>
      </c>
      <c r="S4" s="9" t="s">
        <v>79</v>
      </c>
      <c r="T4" s="9" t="s">
        <v>4</v>
      </c>
      <c r="U4" s="9" t="s">
        <v>64</v>
      </c>
      <c r="V4" s="9" t="s">
        <v>5</v>
      </c>
      <c r="W4" s="10"/>
      <c r="X4" s="10"/>
      <c r="Y4" s="9"/>
      <c r="Z4" s="7"/>
      <c r="AA4" s="1"/>
    </row>
    <row r="5" spans="2:26" ht="18" customHeight="1">
      <c r="B5" s="11" t="s">
        <v>6</v>
      </c>
      <c r="C5" s="12" t="s">
        <v>7</v>
      </c>
      <c r="D5" s="13" t="s">
        <v>8</v>
      </c>
      <c r="E5" s="13"/>
      <c r="F5" s="13" t="s">
        <v>9</v>
      </c>
      <c r="G5" s="13" t="s">
        <v>10</v>
      </c>
      <c r="H5" s="13"/>
      <c r="I5" s="13"/>
      <c r="J5" s="13" t="s">
        <v>68</v>
      </c>
      <c r="K5" s="13"/>
      <c r="L5" s="13" t="s">
        <v>70</v>
      </c>
      <c r="M5" s="13" t="s">
        <v>11</v>
      </c>
      <c r="N5" s="13" t="s">
        <v>78</v>
      </c>
      <c r="O5" s="13" t="s">
        <v>12</v>
      </c>
      <c r="P5" s="11"/>
      <c r="Q5" s="11" t="s">
        <v>6</v>
      </c>
      <c r="R5" s="13" t="s">
        <v>78</v>
      </c>
      <c r="S5" s="13"/>
      <c r="T5" s="13" t="s">
        <v>72</v>
      </c>
      <c r="U5" s="13" t="s">
        <v>71</v>
      </c>
      <c r="V5" s="13" t="s">
        <v>13</v>
      </c>
      <c r="W5" s="13" t="s">
        <v>14</v>
      </c>
      <c r="X5" s="30" t="s">
        <v>74</v>
      </c>
      <c r="Y5" s="13" t="s">
        <v>65</v>
      </c>
      <c r="Z5" s="11"/>
    </row>
    <row r="6" spans="2:26" ht="29.25" customHeight="1">
      <c r="B6" s="14"/>
      <c r="C6" s="15"/>
      <c r="D6" s="16"/>
      <c r="E6" s="16" t="s">
        <v>15</v>
      </c>
      <c r="F6" s="16" t="s">
        <v>16</v>
      </c>
      <c r="G6" s="16"/>
      <c r="H6" s="16" t="s">
        <v>17</v>
      </c>
      <c r="I6" s="16" t="s">
        <v>17</v>
      </c>
      <c r="J6" s="16" t="s">
        <v>69</v>
      </c>
      <c r="K6" s="16" t="s">
        <v>18</v>
      </c>
      <c r="L6" s="16" t="s">
        <v>69</v>
      </c>
      <c r="M6" s="16" t="s">
        <v>17</v>
      </c>
      <c r="N6" s="35" t="s">
        <v>81</v>
      </c>
      <c r="O6" s="16"/>
      <c r="P6" s="14"/>
      <c r="Q6" s="14"/>
      <c r="R6" s="35" t="s">
        <v>80</v>
      </c>
      <c r="S6" s="16" t="s">
        <v>19</v>
      </c>
      <c r="T6" s="16" t="s">
        <v>19</v>
      </c>
      <c r="U6" s="16" t="s">
        <v>19</v>
      </c>
      <c r="V6" s="16" t="s">
        <v>62</v>
      </c>
      <c r="W6" s="17"/>
      <c r="X6" s="17"/>
      <c r="Y6" s="16"/>
      <c r="Z6" s="14"/>
    </row>
    <row r="7" spans="2:27" ht="23.25" customHeight="1">
      <c r="B7" s="18" t="s">
        <v>20</v>
      </c>
      <c r="C7" s="19">
        <v>9310332</v>
      </c>
      <c r="D7" s="20">
        <v>19866</v>
      </c>
      <c r="E7" s="20">
        <v>2550392</v>
      </c>
      <c r="F7" s="20">
        <v>0</v>
      </c>
      <c r="G7" s="36">
        <f>SUM(C7:F7)</f>
        <v>11880590</v>
      </c>
      <c r="H7" s="20">
        <v>133484</v>
      </c>
      <c r="I7" s="20">
        <v>49628</v>
      </c>
      <c r="J7" s="20">
        <v>32716</v>
      </c>
      <c r="K7" s="20">
        <v>7496509</v>
      </c>
      <c r="L7" s="20">
        <v>0</v>
      </c>
      <c r="M7" s="20">
        <v>157665</v>
      </c>
      <c r="N7" s="31">
        <v>54535</v>
      </c>
      <c r="O7" s="20">
        <f>SUM(G7:N7)</f>
        <v>19805127</v>
      </c>
      <c r="P7" s="18" t="s">
        <v>21</v>
      </c>
      <c r="Q7" s="18" t="s">
        <v>20</v>
      </c>
      <c r="R7" s="20">
        <v>66387</v>
      </c>
      <c r="S7" s="20">
        <v>89429</v>
      </c>
      <c r="T7" s="20">
        <v>242245</v>
      </c>
      <c r="U7" s="20">
        <v>0</v>
      </c>
      <c r="V7" s="20">
        <v>29131</v>
      </c>
      <c r="W7" s="20">
        <f>SUM(O7:V7)</f>
        <v>20232319</v>
      </c>
      <c r="X7" s="20">
        <v>-166408</v>
      </c>
      <c r="Y7" s="20">
        <f>SUM(W7:X7)</f>
        <v>20065911</v>
      </c>
      <c r="Z7" s="18" t="s">
        <v>21</v>
      </c>
      <c r="AA7" s="1"/>
    </row>
    <row r="8" spans="2:26" ht="23.25" customHeight="1">
      <c r="B8" s="21" t="s">
        <v>22</v>
      </c>
      <c r="C8" s="22">
        <v>14929232</v>
      </c>
      <c r="D8" s="23">
        <v>42183</v>
      </c>
      <c r="E8" s="23">
        <v>2154044</v>
      </c>
      <c r="F8" s="23">
        <v>0</v>
      </c>
      <c r="G8" s="37">
        <f>SUM(C8:F8)</f>
        <v>17125459</v>
      </c>
      <c r="H8" s="23">
        <v>190455</v>
      </c>
      <c r="I8" s="23">
        <v>71404</v>
      </c>
      <c r="J8" s="23">
        <v>47884</v>
      </c>
      <c r="K8" s="23">
        <v>6569710</v>
      </c>
      <c r="L8" s="23">
        <v>0</v>
      </c>
      <c r="M8" s="23">
        <v>203142</v>
      </c>
      <c r="N8" s="23">
        <v>116172</v>
      </c>
      <c r="O8" s="23">
        <f aca="true" t="shared" si="0" ref="O8:O29">SUM(G8:N8)</f>
        <v>24324226</v>
      </c>
      <c r="P8" s="21" t="s">
        <v>23</v>
      </c>
      <c r="Q8" s="21" t="s">
        <v>22</v>
      </c>
      <c r="R8" s="23">
        <v>129196</v>
      </c>
      <c r="S8" s="23">
        <v>114989</v>
      </c>
      <c r="T8" s="23">
        <v>311498</v>
      </c>
      <c r="U8" s="23">
        <v>0</v>
      </c>
      <c r="V8" s="23">
        <v>28924</v>
      </c>
      <c r="W8" s="23">
        <f aca="true" t="shared" si="1" ref="W8:W29">SUM(O8:V8)</f>
        <v>24908833</v>
      </c>
      <c r="X8" s="23">
        <v>-130029</v>
      </c>
      <c r="Y8" s="23">
        <f aca="true" t="shared" si="2" ref="Y8:Y29">SUM(W8:X8)</f>
        <v>24778804</v>
      </c>
      <c r="Z8" s="21" t="s">
        <v>23</v>
      </c>
    </row>
    <row r="9" spans="2:26" ht="23.25" customHeight="1">
      <c r="B9" s="21" t="s">
        <v>24</v>
      </c>
      <c r="C9" s="22">
        <v>48774327</v>
      </c>
      <c r="D9" s="23">
        <v>48273</v>
      </c>
      <c r="E9" s="23">
        <v>3858872</v>
      </c>
      <c r="F9" s="23">
        <v>0</v>
      </c>
      <c r="G9" s="37">
        <f aca="true" t="shared" si="3" ref="G9:G29">SUM(C9:F9)</f>
        <v>52681472</v>
      </c>
      <c r="H9" s="23">
        <v>656447</v>
      </c>
      <c r="I9" s="23">
        <v>245289</v>
      </c>
      <c r="J9" s="23">
        <v>163079</v>
      </c>
      <c r="K9" s="23">
        <v>8476898</v>
      </c>
      <c r="L9" s="23">
        <v>0</v>
      </c>
      <c r="M9" s="23">
        <v>228561</v>
      </c>
      <c r="N9" s="23">
        <v>130495</v>
      </c>
      <c r="O9" s="23">
        <f t="shared" si="0"/>
        <v>62582241</v>
      </c>
      <c r="P9" s="21" t="s">
        <v>24</v>
      </c>
      <c r="Q9" s="21" t="s">
        <v>24</v>
      </c>
      <c r="R9" s="23">
        <v>246653</v>
      </c>
      <c r="S9" s="23">
        <v>130165</v>
      </c>
      <c r="T9" s="23">
        <v>352569</v>
      </c>
      <c r="U9" s="23">
        <v>0</v>
      </c>
      <c r="V9" s="23">
        <v>52718</v>
      </c>
      <c r="W9" s="23">
        <f t="shared" si="1"/>
        <v>63364346</v>
      </c>
      <c r="X9" s="23">
        <v>-1064753</v>
      </c>
      <c r="Y9" s="23">
        <f t="shared" si="2"/>
        <v>62299593</v>
      </c>
      <c r="Z9" s="21" t="s">
        <v>24</v>
      </c>
    </row>
    <row r="10" spans="2:26" ht="23.25" customHeight="1">
      <c r="B10" s="21" t="s">
        <v>25</v>
      </c>
      <c r="C10" s="22">
        <v>29568744</v>
      </c>
      <c r="D10" s="23">
        <v>68368</v>
      </c>
      <c r="E10" s="23">
        <v>3490012</v>
      </c>
      <c r="F10" s="23">
        <v>0</v>
      </c>
      <c r="G10" s="37">
        <f t="shared" si="3"/>
        <v>33127124</v>
      </c>
      <c r="H10" s="23">
        <v>415080</v>
      </c>
      <c r="I10" s="23">
        <v>154475</v>
      </c>
      <c r="J10" s="23">
        <v>101523</v>
      </c>
      <c r="K10" s="23">
        <v>6725747</v>
      </c>
      <c r="L10" s="23">
        <v>0</v>
      </c>
      <c r="M10" s="23">
        <v>244010</v>
      </c>
      <c r="N10" s="23">
        <v>152923</v>
      </c>
      <c r="O10" s="23">
        <f t="shared" si="0"/>
        <v>40920882</v>
      </c>
      <c r="P10" s="21" t="s">
        <v>26</v>
      </c>
      <c r="Q10" s="21" t="s">
        <v>25</v>
      </c>
      <c r="R10" s="23">
        <v>233365</v>
      </c>
      <c r="S10" s="23">
        <v>139896</v>
      </c>
      <c r="T10" s="23">
        <v>378940</v>
      </c>
      <c r="U10" s="23">
        <v>0</v>
      </c>
      <c r="V10" s="23">
        <v>53988</v>
      </c>
      <c r="W10" s="23">
        <f t="shared" si="1"/>
        <v>41727071</v>
      </c>
      <c r="X10" s="23">
        <v>-171471</v>
      </c>
      <c r="Y10" s="23">
        <f t="shared" si="2"/>
        <v>41555600</v>
      </c>
      <c r="Z10" s="21" t="s">
        <v>26</v>
      </c>
    </row>
    <row r="11" spans="2:26" ht="23.25" customHeight="1">
      <c r="B11" s="21" t="s">
        <v>27</v>
      </c>
      <c r="C11" s="22">
        <v>22540742</v>
      </c>
      <c r="D11" s="23">
        <v>39510</v>
      </c>
      <c r="E11" s="23">
        <v>872809</v>
      </c>
      <c r="F11" s="23">
        <v>0</v>
      </c>
      <c r="G11" s="37">
        <f t="shared" si="3"/>
        <v>23453061</v>
      </c>
      <c r="H11" s="23">
        <v>313622</v>
      </c>
      <c r="I11" s="23">
        <v>116791</v>
      </c>
      <c r="J11" s="23">
        <v>76772</v>
      </c>
      <c r="K11" s="23">
        <v>2809473</v>
      </c>
      <c r="L11" s="23">
        <v>0</v>
      </c>
      <c r="M11" s="23">
        <v>138998</v>
      </c>
      <c r="N11" s="23">
        <v>81929</v>
      </c>
      <c r="O11" s="23">
        <f t="shared" si="0"/>
        <v>26990646</v>
      </c>
      <c r="P11" s="21" t="s">
        <v>28</v>
      </c>
      <c r="Q11" s="21" t="s">
        <v>27</v>
      </c>
      <c r="R11" s="23">
        <v>193033</v>
      </c>
      <c r="S11" s="23">
        <v>79740</v>
      </c>
      <c r="T11" s="23">
        <v>215960</v>
      </c>
      <c r="U11" s="23">
        <v>0</v>
      </c>
      <c r="V11" s="23">
        <v>26138</v>
      </c>
      <c r="W11" s="23">
        <f t="shared" si="1"/>
        <v>27505517</v>
      </c>
      <c r="X11" s="23">
        <v>-197660</v>
      </c>
      <c r="Y11" s="23">
        <f t="shared" si="2"/>
        <v>27307857</v>
      </c>
      <c r="Z11" s="21" t="s">
        <v>28</v>
      </c>
    </row>
    <row r="12" spans="2:26" ht="23.25" customHeight="1">
      <c r="B12" s="21" t="s">
        <v>29</v>
      </c>
      <c r="C12" s="22">
        <v>12871367</v>
      </c>
      <c r="D12" s="23">
        <v>45385</v>
      </c>
      <c r="E12" s="23">
        <v>2430664</v>
      </c>
      <c r="F12" s="23">
        <v>0</v>
      </c>
      <c r="G12" s="37">
        <f t="shared" si="3"/>
        <v>15347416</v>
      </c>
      <c r="H12" s="23">
        <v>170911</v>
      </c>
      <c r="I12" s="23">
        <v>63842</v>
      </c>
      <c r="J12" s="23">
        <v>42208</v>
      </c>
      <c r="K12" s="23">
        <v>2839455</v>
      </c>
      <c r="L12" s="23">
        <v>0</v>
      </c>
      <c r="M12" s="23">
        <v>161691</v>
      </c>
      <c r="N12" s="23">
        <v>133242</v>
      </c>
      <c r="O12" s="23">
        <f t="shared" si="0"/>
        <v>18758765</v>
      </c>
      <c r="P12" s="21" t="s">
        <v>30</v>
      </c>
      <c r="Q12" s="21" t="s">
        <v>29</v>
      </c>
      <c r="R12" s="23">
        <v>131475</v>
      </c>
      <c r="S12" s="23">
        <v>92393</v>
      </c>
      <c r="T12" s="23">
        <v>250281</v>
      </c>
      <c r="U12" s="23">
        <v>0</v>
      </c>
      <c r="V12" s="23">
        <v>30735</v>
      </c>
      <c r="W12" s="23">
        <f t="shared" si="1"/>
        <v>19263649</v>
      </c>
      <c r="X12" s="23">
        <v>19740</v>
      </c>
      <c r="Y12" s="23">
        <f t="shared" si="2"/>
        <v>19283389</v>
      </c>
      <c r="Z12" s="21" t="s">
        <v>30</v>
      </c>
    </row>
    <row r="13" spans="2:26" ht="23.25" customHeight="1">
      <c r="B13" s="21" t="s">
        <v>31</v>
      </c>
      <c r="C13" s="22">
        <v>15111496</v>
      </c>
      <c r="D13" s="23">
        <v>64608</v>
      </c>
      <c r="E13" s="23">
        <v>1542558</v>
      </c>
      <c r="F13" s="23">
        <v>0</v>
      </c>
      <c r="G13" s="37">
        <f t="shared" si="3"/>
        <v>16718662</v>
      </c>
      <c r="H13" s="23">
        <v>197928</v>
      </c>
      <c r="I13" s="23">
        <v>74070</v>
      </c>
      <c r="J13" s="23">
        <v>49203</v>
      </c>
      <c r="K13" s="23">
        <v>2662462</v>
      </c>
      <c r="L13" s="23">
        <v>0</v>
      </c>
      <c r="M13" s="23">
        <v>174811</v>
      </c>
      <c r="N13" s="23">
        <v>212593</v>
      </c>
      <c r="O13" s="23">
        <f t="shared" si="0"/>
        <v>20089729</v>
      </c>
      <c r="P13" s="21" t="s">
        <v>32</v>
      </c>
      <c r="Q13" s="21" t="s">
        <v>31</v>
      </c>
      <c r="R13" s="23">
        <v>187927</v>
      </c>
      <c r="S13" s="23">
        <v>99896</v>
      </c>
      <c r="T13" s="23">
        <v>270581</v>
      </c>
      <c r="U13" s="23">
        <v>0</v>
      </c>
      <c r="V13" s="23">
        <v>36261</v>
      </c>
      <c r="W13" s="23">
        <f t="shared" si="1"/>
        <v>20684394</v>
      </c>
      <c r="X13" s="23">
        <v>104901</v>
      </c>
      <c r="Y13" s="23">
        <f t="shared" si="2"/>
        <v>20789295</v>
      </c>
      <c r="Z13" s="21" t="s">
        <v>32</v>
      </c>
    </row>
    <row r="14" spans="2:26" ht="23.25" customHeight="1">
      <c r="B14" s="21" t="s">
        <v>33</v>
      </c>
      <c r="C14" s="22">
        <v>31476739</v>
      </c>
      <c r="D14" s="23">
        <v>102521</v>
      </c>
      <c r="E14" s="23">
        <v>2744690</v>
      </c>
      <c r="F14" s="23">
        <v>0</v>
      </c>
      <c r="G14" s="37">
        <f t="shared" si="3"/>
        <v>34323950</v>
      </c>
      <c r="H14" s="23">
        <v>395736</v>
      </c>
      <c r="I14" s="23">
        <v>148525</v>
      </c>
      <c r="J14" s="23">
        <v>99560</v>
      </c>
      <c r="K14" s="23">
        <v>4777517</v>
      </c>
      <c r="L14" s="23">
        <v>18999</v>
      </c>
      <c r="M14" s="23">
        <v>325544</v>
      </c>
      <c r="N14" s="23">
        <v>448809</v>
      </c>
      <c r="O14" s="23">
        <f t="shared" si="0"/>
        <v>40538640</v>
      </c>
      <c r="P14" s="21" t="s">
        <v>34</v>
      </c>
      <c r="Q14" s="21" t="s">
        <v>33</v>
      </c>
      <c r="R14" s="23">
        <v>396870</v>
      </c>
      <c r="S14" s="23">
        <v>184674</v>
      </c>
      <c r="T14" s="23">
        <v>500600</v>
      </c>
      <c r="U14" s="23">
        <v>0</v>
      </c>
      <c r="V14" s="23">
        <v>56136</v>
      </c>
      <c r="W14" s="23">
        <f t="shared" si="1"/>
        <v>41676920</v>
      </c>
      <c r="X14" s="23">
        <v>133487</v>
      </c>
      <c r="Y14" s="23">
        <f t="shared" si="2"/>
        <v>41810407</v>
      </c>
      <c r="Z14" s="21" t="s">
        <v>34</v>
      </c>
    </row>
    <row r="15" spans="2:26" ht="23.25" customHeight="1">
      <c r="B15" s="21" t="s">
        <v>35</v>
      </c>
      <c r="C15" s="22">
        <v>31477639</v>
      </c>
      <c r="D15" s="23">
        <v>83878</v>
      </c>
      <c r="E15" s="23">
        <v>2362477</v>
      </c>
      <c r="F15" s="23">
        <v>0</v>
      </c>
      <c r="G15" s="37">
        <f t="shared" si="3"/>
        <v>33923994</v>
      </c>
      <c r="H15" s="23">
        <v>422448</v>
      </c>
      <c r="I15" s="23">
        <v>157778</v>
      </c>
      <c r="J15" s="23">
        <v>104390</v>
      </c>
      <c r="K15" s="23">
        <v>4613231</v>
      </c>
      <c r="L15" s="23">
        <v>0</v>
      </c>
      <c r="M15" s="23">
        <v>278744</v>
      </c>
      <c r="N15" s="23">
        <v>239879</v>
      </c>
      <c r="O15" s="23">
        <f t="shared" si="0"/>
        <v>39740464</v>
      </c>
      <c r="P15" s="21" t="s">
        <v>36</v>
      </c>
      <c r="Q15" s="21" t="s">
        <v>35</v>
      </c>
      <c r="R15" s="23">
        <v>284584</v>
      </c>
      <c r="S15" s="23">
        <v>159685</v>
      </c>
      <c r="T15" s="23">
        <v>432502</v>
      </c>
      <c r="U15" s="23">
        <v>0</v>
      </c>
      <c r="V15" s="23">
        <v>40819</v>
      </c>
      <c r="W15" s="23">
        <f t="shared" si="1"/>
        <v>40658054</v>
      </c>
      <c r="X15" s="23">
        <v>-15528</v>
      </c>
      <c r="Y15" s="23">
        <f t="shared" si="2"/>
        <v>40642526</v>
      </c>
      <c r="Z15" s="21" t="s">
        <v>36</v>
      </c>
    </row>
    <row r="16" spans="2:26" ht="23.25" customHeight="1">
      <c r="B16" s="21" t="s">
        <v>37</v>
      </c>
      <c r="C16" s="22">
        <v>31982516</v>
      </c>
      <c r="D16" s="23">
        <v>55207</v>
      </c>
      <c r="E16" s="23">
        <v>1984516</v>
      </c>
      <c r="F16" s="23">
        <v>0</v>
      </c>
      <c r="G16" s="37">
        <f t="shared" si="3"/>
        <v>34022239</v>
      </c>
      <c r="H16" s="23">
        <v>454364</v>
      </c>
      <c r="I16" s="23">
        <v>169408</v>
      </c>
      <c r="J16" s="23">
        <v>111807</v>
      </c>
      <c r="K16" s="23">
        <v>2574712</v>
      </c>
      <c r="L16" s="23">
        <v>0</v>
      </c>
      <c r="M16" s="23">
        <v>189394</v>
      </c>
      <c r="N16" s="23">
        <v>125260</v>
      </c>
      <c r="O16" s="23">
        <f t="shared" si="0"/>
        <v>37647184</v>
      </c>
      <c r="P16" s="21" t="s">
        <v>38</v>
      </c>
      <c r="Q16" s="21" t="s">
        <v>37</v>
      </c>
      <c r="R16" s="23">
        <v>215558</v>
      </c>
      <c r="S16" s="23">
        <v>108568</v>
      </c>
      <c r="T16" s="23">
        <v>294077</v>
      </c>
      <c r="U16" s="23">
        <v>0</v>
      </c>
      <c r="V16" s="23">
        <v>40500</v>
      </c>
      <c r="W16" s="23">
        <f t="shared" si="1"/>
        <v>38305887</v>
      </c>
      <c r="X16" s="23">
        <v>-276847</v>
      </c>
      <c r="Y16" s="23">
        <f t="shared" si="2"/>
        <v>38029040</v>
      </c>
      <c r="Z16" s="21" t="s">
        <v>38</v>
      </c>
    </row>
    <row r="17" spans="2:26" ht="23.25" customHeight="1">
      <c r="B17" s="21" t="s">
        <v>39</v>
      </c>
      <c r="C17" s="22">
        <v>54032532</v>
      </c>
      <c r="D17" s="23">
        <v>186822</v>
      </c>
      <c r="E17" s="23">
        <v>3658443</v>
      </c>
      <c r="F17" s="23">
        <v>0</v>
      </c>
      <c r="G17" s="37">
        <f t="shared" si="3"/>
        <v>57877797</v>
      </c>
      <c r="H17" s="23">
        <v>753893</v>
      </c>
      <c r="I17" s="23">
        <v>280877</v>
      </c>
      <c r="J17" s="23">
        <v>184896</v>
      </c>
      <c r="K17" s="23">
        <v>6459514</v>
      </c>
      <c r="L17" s="23">
        <v>0</v>
      </c>
      <c r="M17" s="23">
        <v>489875</v>
      </c>
      <c r="N17" s="23">
        <v>566888</v>
      </c>
      <c r="O17" s="23">
        <f t="shared" si="0"/>
        <v>66613740</v>
      </c>
      <c r="P17" s="21" t="s">
        <v>40</v>
      </c>
      <c r="Q17" s="21" t="s">
        <v>39</v>
      </c>
      <c r="R17" s="23">
        <v>551091</v>
      </c>
      <c r="S17" s="23">
        <v>280406</v>
      </c>
      <c r="T17" s="23">
        <v>759514</v>
      </c>
      <c r="U17" s="23">
        <v>691522</v>
      </c>
      <c r="V17" s="23">
        <v>94440</v>
      </c>
      <c r="W17" s="23">
        <f t="shared" si="1"/>
        <v>68990713</v>
      </c>
      <c r="X17" s="23">
        <v>45931</v>
      </c>
      <c r="Y17" s="23">
        <f t="shared" si="2"/>
        <v>69036644</v>
      </c>
      <c r="Z17" s="21" t="s">
        <v>40</v>
      </c>
    </row>
    <row r="18" spans="2:26" ht="23.25" customHeight="1">
      <c r="B18" s="21" t="s">
        <v>41</v>
      </c>
      <c r="C18" s="22">
        <v>88204486</v>
      </c>
      <c r="D18" s="23">
        <v>206197</v>
      </c>
      <c r="E18" s="23">
        <v>3365974</v>
      </c>
      <c r="F18" s="23">
        <v>0</v>
      </c>
      <c r="G18" s="37">
        <f t="shared" si="3"/>
        <v>91776657</v>
      </c>
      <c r="H18" s="23">
        <v>1262087</v>
      </c>
      <c r="I18" s="23">
        <v>469354</v>
      </c>
      <c r="J18" s="23">
        <v>307637</v>
      </c>
      <c r="K18" s="23">
        <v>6782717</v>
      </c>
      <c r="L18" s="23">
        <v>0</v>
      </c>
      <c r="M18" s="23">
        <v>609632</v>
      </c>
      <c r="N18" s="23">
        <v>522953</v>
      </c>
      <c r="O18" s="23">
        <f t="shared" si="0"/>
        <v>101731037</v>
      </c>
      <c r="P18" s="21" t="s">
        <v>42</v>
      </c>
      <c r="Q18" s="21" t="s">
        <v>41</v>
      </c>
      <c r="R18" s="23">
        <v>794703</v>
      </c>
      <c r="S18" s="23">
        <v>347908</v>
      </c>
      <c r="T18" s="23">
        <v>943155</v>
      </c>
      <c r="U18" s="23">
        <v>0</v>
      </c>
      <c r="V18" s="23">
        <v>125548</v>
      </c>
      <c r="W18" s="23">
        <f t="shared" si="1"/>
        <v>103942351</v>
      </c>
      <c r="X18" s="23">
        <v>-617302</v>
      </c>
      <c r="Y18" s="23">
        <f t="shared" si="2"/>
        <v>103325049</v>
      </c>
      <c r="Z18" s="21" t="s">
        <v>42</v>
      </c>
    </row>
    <row r="19" spans="2:26" ht="23.25" customHeight="1">
      <c r="B19" s="21" t="s">
        <v>43</v>
      </c>
      <c r="C19" s="22">
        <v>33038295</v>
      </c>
      <c r="D19" s="23">
        <v>49967</v>
      </c>
      <c r="E19" s="23">
        <v>2807525</v>
      </c>
      <c r="F19" s="23">
        <v>0</v>
      </c>
      <c r="G19" s="37">
        <f t="shared" si="3"/>
        <v>35895787</v>
      </c>
      <c r="H19" s="23">
        <v>496323</v>
      </c>
      <c r="I19" s="23">
        <v>184093</v>
      </c>
      <c r="J19" s="23">
        <v>120094</v>
      </c>
      <c r="K19" s="23">
        <v>5172265</v>
      </c>
      <c r="L19" s="23">
        <v>0</v>
      </c>
      <c r="M19" s="23">
        <v>208984</v>
      </c>
      <c r="N19" s="23">
        <v>104119</v>
      </c>
      <c r="O19" s="23">
        <f t="shared" si="0"/>
        <v>42181665</v>
      </c>
      <c r="P19" s="21" t="s">
        <v>44</v>
      </c>
      <c r="Q19" s="21" t="s">
        <v>43</v>
      </c>
      <c r="R19" s="23">
        <v>199715</v>
      </c>
      <c r="S19" s="23">
        <v>119508</v>
      </c>
      <c r="T19" s="23">
        <v>323734</v>
      </c>
      <c r="U19" s="23">
        <v>0</v>
      </c>
      <c r="V19" s="23">
        <v>48034</v>
      </c>
      <c r="W19" s="23">
        <f t="shared" si="1"/>
        <v>42872656</v>
      </c>
      <c r="X19" s="23">
        <v>-527905</v>
      </c>
      <c r="Y19" s="23">
        <f t="shared" si="2"/>
        <v>42344751</v>
      </c>
      <c r="Z19" s="21" t="s">
        <v>44</v>
      </c>
    </row>
    <row r="20" spans="2:26" ht="23.25" customHeight="1">
      <c r="B20" s="21" t="s">
        <v>45</v>
      </c>
      <c r="C20" s="22">
        <v>24038409</v>
      </c>
      <c r="D20" s="23">
        <v>68007</v>
      </c>
      <c r="E20" s="23">
        <v>1419369</v>
      </c>
      <c r="F20" s="23">
        <v>0</v>
      </c>
      <c r="G20" s="37">
        <f t="shared" si="3"/>
        <v>25525785</v>
      </c>
      <c r="H20" s="23">
        <v>334400</v>
      </c>
      <c r="I20" s="23">
        <v>124488</v>
      </c>
      <c r="J20" s="23">
        <v>81555</v>
      </c>
      <c r="K20" s="23">
        <v>2735073</v>
      </c>
      <c r="L20" s="23">
        <v>0</v>
      </c>
      <c r="M20" s="23">
        <v>207489</v>
      </c>
      <c r="N20" s="23">
        <v>167494</v>
      </c>
      <c r="O20" s="23">
        <f t="shared" si="0"/>
        <v>29176284</v>
      </c>
      <c r="P20" s="21" t="s">
        <v>23</v>
      </c>
      <c r="Q20" s="21" t="s">
        <v>45</v>
      </c>
      <c r="R20" s="23">
        <v>226010</v>
      </c>
      <c r="S20" s="23">
        <v>119162</v>
      </c>
      <c r="T20" s="23">
        <v>322762</v>
      </c>
      <c r="U20" s="23">
        <v>0</v>
      </c>
      <c r="V20" s="23">
        <v>34395</v>
      </c>
      <c r="W20" s="23">
        <f t="shared" si="1"/>
        <v>29878613</v>
      </c>
      <c r="X20" s="23">
        <v>47059</v>
      </c>
      <c r="Y20" s="23">
        <f t="shared" si="2"/>
        <v>29925672</v>
      </c>
      <c r="Z20" s="21" t="s">
        <v>23</v>
      </c>
    </row>
    <row r="21" spans="2:26" ht="23.25" customHeight="1">
      <c r="B21" s="21" t="s">
        <v>46</v>
      </c>
      <c r="C21" s="22">
        <v>47961578</v>
      </c>
      <c r="D21" s="23">
        <v>112726</v>
      </c>
      <c r="E21" s="23">
        <v>2093227</v>
      </c>
      <c r="F21" s="23">
        <v>0</v>
      </c>
      <c r="G21" s="37">
        <f t="shared" si="3"/>
        <v>50167531</v>
      </c>
      <c r="H21" s="23">
        <v>699358</v>
      </c>
      <c r="I21" s="23">
        <v>259609</v>
      </c>
      <c r="J21" s="23">
        <v>169833</v>
      </c>
      <c r="K21" s="23">
        <v>4368510</v>
      </c>
      <c r="L21" s="23">
        <v>0</v>
      </c>
      <c r="M21" s="23">
        <v>369766</v>
      </c>
      <c r="N21" s="23">
        <v>283439</v>
      </c>
      <c r="O21" s="23">
        <f t="shared" si="0"/>
        <v>56318046</v>
      </c>
      <c r="P21" s="21" t="s">
        <v>47</v>
      </c>
      <c r="Q21" s="21" t="s">
        <v>46</v>
      </c>
      <c r="R21" s="23">
        <v>483157</v>
      </c>
      <c r="S21" s="23">
        <v>211642</v>
      </c>
      <c r="T21" s="23">
        <v>574030</v>
      </c>
      <c r="U21" s="23">
        <v>0</v>
      </c>
      <c r="V21" s="23">
        <v>74142</v>
      </c>
      <c r="W21" s="23">
        <f t="shared" si="1"/>
        <v>57661017</v>
      </c>
      <c r="X21" s="23">
        <v>-111727</v>
      </c>
      <c r="Y21" s="23">
        <f t="shared" si="2"/>
        <v>57549290</v>
      </c>
      <c r="Z21" s="21" t="s">
        <v>47</v>
      </c>
    </row>
    <row r="22" spans="2:26" ht="23.25" customHeight="1">
      <c r="B22" s="21" t="s">
        <v>48</v>
      </c>
      <c r="C22" s="22">
        <v>20384692</v>
      </c>
      <c r="D22" s="23">
        <v>54418</v>
      </c>
      <c r="E22" s="23">
        <v>2465468</v>
      </c>
      <c r="F22" s="23">
        <v>0</v>
      </c>
      <c r="G22" s="37">
        <f t="shared" si="3"/>
        <v>22904578</v>
      </c>
      <c r="H22" s="23">
        <v>274683</v>
      </c>
      <c r="I22" s="23">
        <v>102513</v>
      </c>
      <c r="J22" s="23">
        <v>67555</v>
      </c>
      <c r="K22" s="23">
        <v>3446757</v>
      </c>
      <c r="L22" s="23">
        <v>0</v>
      </c>
      <c r="M22" s="23">
        <v>202819</v>
      </c>
      <c r="N22" s="23">
        <v>162534</v>
      </c>
      <c r="O22" s="23">
        <f t="shared" si="0"/>
        <v>27161439</v>
      </c>
      <c r="P22" s="21" t="s">
        <v>49</v>
      </c>
      <c r="Q22" s="21" t="s">
        <v>48</v>
      </c>
      <c r="R22" s="23">
        <v>213243</v>
      </c>
      <c r="S22" s="23">
        <v>116337</v>
      </c>
      <c r="T22" s="23">
        <v>315099</v>
      </c>
      <c r="U22" s="23">
        <v>0</v>
      </c>
      <c r="V22" s="23">
        <v>33426</v>
      </c>
      <c r="W22" s="23">
        <f t="shared" si="1"/>
        <v>27839544</v>
      </c>
      <c r="X22" s="23">
        <v>-6240</v>
      </c>
      <c r="Y22" s="23">
        <f t="shared" si="2"/>
        <v>27833304</v>
      </c>
      <c r="Z22" s="21" t="s">
        <v>49</v>
      </c>
    </row>
    <row r="23" spans="2:26" ht="23.25" customHeight="1">
      <c r="B23" s="21" t="s">
        <v>50</v>
      </c>
      <c r="C23" s="22">
        <v>19913523</v>
      </c>
      <c r="D23" s="23">
        <v>73739</v>
      </c>
      <c r="E23" s="23">
        <v>1584029</v>
      </c>
      <c r="F23" s="23">
        <v>0</v>
      </c>
      <c r="G23" s="37">
        <f t="shared" si="3"/>
        <v>21571291</v>
      </c>
      <c r="H23" s="23">
        <v>270156</v>
      </c>
      <c r="I23" s="23">
        <v>100795</v>
      </c>
      <c r="J23" s="23">
        <v>66513</v>
      </c>
      <c r="K23" s="23">
        <v>3032170</v>
      </c>
      <c r="L23" s="23">
        <v>9359</v>
      </c>
      <c r="M23" s="23">
        <v>233657</v>
      </c>
      <c r="N23" s="23">
        <v>204513</v>
      </c>
      <c r="O23" s="23">
        <f t="shared" si="0"/>
        <v>25488454</v>
      </c>
      <c r="P23" s="21" t="s">
        <v>50</v>
      </c>
      <c r="Q23" s="21" t="s">
        <v>50</v>
      </c>
      <c r="R23" s="23">
        <v>213484</v>
      </c>
      <c r="S23" s="23">
        <v>133798</v>
      </c>
      <c r="T23" s="23">
        <v>362333</v>
      </c>
      <c r="U23" s="23">
        <v>0</v>
      </c>
      <c r="V23" s="23">
        <v>36854</v>
      </c>
      <c r="W23" s="23">
        <f t="shared" si="1"/>
        <v>26234923</v>
      </c>
      <c r="X23" s="23">
        <v>140895</v>
      </c>
      <c r="Y23" s="23">
        <f t="shared" si="2"/>
        <v>26375818</v>
      </c>
      <c r="Z23" s="21" t="s">
        <v>50</v>
      </c>
    </row>
    <row r="24" spans="2:26" ht="23.25" customHeight="1">
      <c r="B24" s="21" t="s">
        <v>51</v>
      </c>
      <c r="C24" s="22">
        <v>11188066</v>
      </c>
      <c r="D24" s="23">
        <v>45624</v>
      </c>
      <c r="E24" s="23">
        <v>989399</v>
      </c>
      <c r="F24" s="23">
        <v>0</v>
      </c>
      <c r="G24" s="37">
        <f t="shared" si="3"/>
        <v>12223089</v>
      </c>
      <c r="H24" s="23">
        <v>145378</v>
      </c>
      <c r="I24" s="23">
        <v>54351</v>
      </c>
      <c r="J24" s="23">
        <v>35996</v>
      </c>
      <c r="K24" s="23">
        <v>1824548</v>
      </c>
      <c r="L24" s="23">
        <v>0</v>
      </c>
      <c r="M24" s="23">
        <v>132461</v>
      </c>
      <c r="N24" s="23">
        <v>175851</v>
      </c>
      <c r="O24" s="23">
        <f t="shared" si="0"/>
        <v>14591674</v>
      </c>
      <c r="P24" s="21" t="s">
        <v>52</v>
      </c>
      <c r="Q24" s="21" t="s">
        <v>51</v>
      </c>
      <c r="R24" s="23">
        <v>153434</v>
      </c>
      <c r="S24" s="23">
        <v>75713</v>
      </c>
      <c r="T24" s="23">
        <v>205172</v>
      </c>
      <c r="U24" s="23">
        <v>0</v>
      </c>
      <c r="V24" s="23">
        <v>24523</v>
      </c>
      <c r="W24" s="23">
        <f t="shared" si="1"/>
        <v>15050516</v>
      </c>
      <c r="X24" s="23">
        <v>81960</v>
      </c>
      <c r="Y24" s="23">
        <f t="shared" si="2"/>
        <v>15132476</v>
      </c>
      <c r="Z24" s="21" t="s">
        <v>52</v>
      </c>
    </row>
    <row r="25" spans="2:26" ht="23.25" customHeight="1">
      <c r="B25" s="21" t="s">
        <v>53</v>
      </c>
      <c r="C25" s="22">
        <v>32663712</v>
      </c>
      <c r="D25" s="23">
        <v>149276</v>
      </c>
      <c r="E25" s="23">
        <v>2497658</v>
      </c>
      <c r="F25" s="23">
        <v>0</v>
      </c>
      <c r="G25" s="37">
        <f t="shared" si="3"/>
        <v>35310646</v>
      </c>
      <c r="H25" s="23">
        <v>453608</v>
      </c>
      <c r="I25" s="23">
        <v>168940</v>
      </c>
      <c r="J25" s="23">
        <v>111002</v>
      </c>
      <c r="K25" s="23">
        <v>4648771</v>
      </c>
      <c r="L25" s="23">
        <v>4442</v>
      </c>
      <c r="M25" s="23">
        <v>381756</v>
      </c>
      <c r="N25" s="23">
        <v>448463</v>
      </c>
      <c r="O25" s="23">
        <f t="shared" si="0"/>
        <v>41527628</v>
      </c>
      <c r="P25" s="21" t="s">
        <v>54</v>
      </c>
      <c r="Q25" s="21" t="s">
        <v>53</v>
      </c>
      <c r="R25" s="23">
        <v>394547</v>
      </c>
      <c r="S25" s="23">
        <v>218349</v>
      </c>
      <c r="T25" s="23">
        <v>591417</v>
      </c>
      <c r="U25" s="23">
        <v>0</v>
      </c>
      <c r="V25" s="23">
        <v>75198</v>
      </c>
      <c r="W25" s="23">
        <f t="shared" si="1"/>
        <v>42807139</v>
      </c>
      <c r="X25" s="23">
        <v>209688</v>
      </c>
      <c r="Y25" s="23">
        <f t="shared" si="2"/>
        <v>43016827</v>
      </c>
      <c r="Z25" s="21" t="s">
        <v>54</v>
      </c>
    </row>
    <row r="26" spans="2:26" ht="23.25" customHeight="1">
      <c r="B26" s="21" t="s">
        <v>55</v>
      </c>
      <c r="C26" s="22">
        <v>48696219</v>
      </c>
      <c r="D26" s="23">
        <v>206997</v>
      </c>
      <c r="E26" s="23">
        <v>2511787</v>
      </c>
      <c r="F26" s="23">
        <v>0</v>
      </c>
      <c r="G26" s="37">
        <f t="shared" si="3"/>
        <v>51415003</v>
      </c>
      <c r="H26" s="23">
        <v>682961</v>
      </c>
      <c r="I26" s="23">
        <v>254256</v>
      </c>
      <c r="J26" s="23">
        <v>166939</v>
      </c>
      <c r="K26" s="23">
        <v>5419122</v>
      </c>
      <c r="L26" s="23">
        <v>0</v>
      </c>
      <c r="M26" s="23">
        <v>517934</v>
      </c>
      <c r="N26" s="23">
        <v>549689</v>
      </c>
      <c r="O26" s="23">
        <f t="shared" si="0"/>
        <v>59005904</v>
      </c>
      <c r="P26" s="21" t="s">
        <v>56</v>
      </c>
      <c r="Q26" s="21" t="s">
        <v>55</v>
      </c>
      <c r="R26" s="23">
        <v>619782</v>
      </c>
      <c r="S26" s="23">
        <v>297185</v>
      </c>
      <c r="T26" s="23">
        <v>804856</v>
      </c>
      <c r="U26" s="23">
        <v>0</v>
      </c>
      <c r="V26" s="23">
        <v>99691</v>
      </c>
      <c r="W26" s="23">
        <f t="shared" si="1"/>
        <v>60827418</v>
      </c>
      <c r="X26" s="23">
        <v>110359</v>
      </c>
      <c r="Y26" s="23">
        <f t="shared" si="2"/>
        <v>60937777</v>
      </c>
      <c r="Z26" s="21" t="s">
        <v>56</v>
      </c>
    </row>
    <row r="27" spans="2:26" ht="23.25" customHeight="1">
      <c r="B27" s="21" t="s">
        <v>57</v>
      </c>
      <c r="C27" s="22">
        <v>32336764</v>
      </c>
      <c r="D27" s="23">
        <v>260951</v>
      </c>
      <c r="E27" s="23">
        <v>3422295</v>
      </c>
      <c r="F27" s="23">
        <v>0</v>
      </c>
      <c r="G27" s="37">
        <f t="shared" si="3"/>
        <v>36020010</v>
      </c>
      <c r="H27" s="23">
        <v>441136</v>
      </c>
      <c r="I27" s="23">
        <v>164449</v>
      </c>
      <c r="J27" s="23">
        <v>108290</v>
      </c>
      <c r="K27" s="23">
        <v>5418333</v>
      </c>
      <c r="L27" s="23">
        <v>2865</v>
      </c>
      <c r="M27" s="23">
        <v>511260</v>
      </c>
      <c r="N27" s="23">
        <v>672893</v>
      </c>
      <c r="O27" s="23">
        <f t="shared" si="0"/>
        <v>43339236</v>
      </c>
      <c r="P27" s="21" t="s">
        <v>58</v>
      </c>
      <c r="Q27" s="21" t="s">
        <v>57</v>
      </c>
      <c r="R27" s="23">
        <v>484441</v>
      </c>
      <c r="S27" s="23">
        <v>291513</v>
      </c>
      <c r="T27" s="23">
        <v>790548</v>
      </c>
      <c r="U27" s="23">
        <v>0</v>
      </c>
      <c r="V27" s="23">
        <v>99591</v>
      </c>
      <c r="W27" s="23">
        <f t="shared" si="1"/>
        <v>45005329</v>
      </c>
      <c r="X27" s="23">
        <v>299831</v>
      </c>
      <c r="Y27" s="23">
        <f t="shared" si="2"/>
        <v>45305160</v>
      </c>
      <c r="Z27" s="21" t="s">
        <v>58</v>
      </c>
    </row>
    <row r="28" spans="2:26" ht="23.25" customHeight="1">
      <c r="B28" s="21" t="s">
        <v>76</v>
      </c>
      <c r="C28" s="22">
        <v>23519591</v>
      </c>
      <c r="D28" s="23">
        <v>138566</v>
      </c>
      <c r="E28" s="23">
        <v>2424364</v>
      </c>
      <c r="F28" s="23">
        <v>0</v>
      </c>
      <c r="G28" s="37">
        <f t="shared" si="3"/>
        <v>26082521</v>
      </c>
      <c r="H28" s="23">
        <v>321620</v>
      </c>
      <c r="I28" s="23">
        <v>119971</v>
      </c>
      <c r="J28" s="23">
        <v>79174</v>
      </c>
      <c r="K28" s="23">
        <v>3568258</v>
      </c>
      <c r="L28" s="23">
        <v>0</v>
      </c>
      <c r="M28" s="23">
        <v>333039</v>
      </c>
      <c r="N28" s="23">
        <v>430806</v>
      </c>
      <c r="O28" s="23">
        <f t="shared" si="0"/>
        <v>30935389</v>
      </c>
      <c r="P28" s="21" t="s">
        <v>77</v>
      </c>
      <c r="Q28" s="21" t="s">
        <v>76</v>
      </c>
      <c r="R28" s="23">
        <v>333998</v>
      </c>
      <c r="S28" s="23">
        <v>190559</v>
      </c>
      <c r="T28" s="23">
        <v>516098</v>
      </c>
      <c r="U28" s="23">
        <v>0</v>
      </c>
      <c r="V28" s="23">
        <v>63015</v>
      </c>
      <c r="W28" s="23">
        <f t="shared" si="1"/>
        <v>32039059</v>
      </c>
      <c r="X28" s="23">
        <v>208966</v>
      </c>
      <c r="Y28" s="23">
        <f t="shared" si="2"/>
        <v>32248025</v>
      </c>
      <c r="Z28" s="21" t="s">
        <v>77</v>
      </c>
    </row>
    <row r="29" spans="2:26" ht="23.25" customHeight="1">
      <c r="B29" s="24" t="s">
        <v>59</v>
      </c>
      <c r="C29" s="25">
        <v>37933208</v>
      </c>
      <c r="D29" s="26">
        <v>208516</v>
      </c>
      <c r="E29" s="26">
        <v>3303777</v>
      </c>
      <c r="F29" s="26">
        <v>0</v>
      </c>
      <c r="G29" s="38">
        <f t="shared" si="3"/>
        <v>41445501</v>
      </c>
      <c r="H29" s="26">
        <v>521608</v>
      </c>
      <c r="I29" s="26">
        <v>194421</v>
      </c>
      <c r="J29" s="26">
        <v>128069</v>
      </c>
      <c r="K29" s="26">
        <v>5253873</v>
      </c>
      <c r="L29" s="26">
        <v>0</v>
      </c>
      <c r="M29" s="26">
        <v>517404</v>
      </c>
      <c r="N29" s="32">
        <v>662833</v>
      </c>
      <c r="O29" s="26">
        <f t="shared" si="0"/>
        <v>48723709</v>
      </c>
      <c r="P29" s="24" t="s">
        <v>34</v>
      </c>
      <c r="Q29" s="24" t="s">
        <v>59</v>
      </c>
      <c r="R29" s="26">
        <v>578427</v>
      </c>
      <c r="S29" s="26">
        <v>295612</v>
      </c>
      <c r="T29" s="26">
        <v>800676</v>
      </c>
      <c r="U29" s="26">
        <v>0</v>
      </c>
      <c r="V29" s="26">
        <v>97984</v>
      </c>
      <c r="W29" s="26">
        <f t="shared" si="1"/>
        <v>50496408</v>
      </c>
      <c r="X29" s="26">
        <v>284415</v>
      </c>
      <c r="Y29" s="26">
        <f t="shared" si="2"/>
        <v>50780823</v>
      </c>
      <c r="Z29" s="24" t="s">
        <v>34</v>
      </c>
    </row>
    <row r="30" spans="2:26" ht="23.25" customHeight="1">
      <c r="B30" s="27" t="s">
        <v>60</v>
      </c>
      <c r="C30" s="28">
        <v>721954209</v>
      </c>
      <c r="D30" s="29">
        <v>2331605</v>
      </c>
      <c r="E30" s="29">
        <v>56534349</v>
      </c>
      <c r="F30" s="29">
        <v>0</v>
      </c>
      <c r="G30" s="39">
        <v>780820163</v>
      </c>
      <c r="H30" s="29">
        <v>10007686</v>
      </c>
      <c r="I30" s="29">
        <v>3729327</v>
      </c>
      <c r="J30" s="29">
        <v>2456695</v>
      </c>
      <c r="K30" s="29">
        <v>107675625</v>
      </c>
      <c r="L30" s="29">
        <v>35665</v>
      </c>
      <c r="M30" s="29">
        <v>6818636</v>
      </c>
      <c r="N30" s="29">
        <v>6648312</v>
      </c>
      <c r="O30" s="29">
        <f>SUM(O7:O29)</f>
        <v>918192109</v>
      </c>
      <c r="P30" s="27" t="s">
        <v>60</v>
      </c>
      <c r="Q30" s="27" t="s">
        <v>60</v>
      </c>
      <c r="R30" s="29">
        <v>7331080</v>
      </c>
      <c r="S30" s="29">
        <v>3897127</v>
      </c>
      <c r="T30" s="29">
        <v>10558647</v>
      </c>
      <c r="U30" s="29">
        <v>691522</v>
      </c>
      <c r="V30" s="29">
        <v>1302191</v>
      </c>
      <c r="W30" s="29">
        <f>SUM(W7:W29)</f>
        <v>941972676</v>
      </c>
      <c r="X30" s="29">
        <v>-1598638</v>
      </c>
      <c r="Y30" s="29">
        <f>SUM(Y7:Y29)</f>
        <v>940374038</v>
      </c>
      <c r="Z30" s="27" t="s">
        <v>60</v>
      </c>
    </row>
    <row r="31" spans="2:26" ht="20.25" customHeight="1">
      <c r="B31" s="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4"/>
    </row>
    <row r="32" ht="20.25" customHeight="1">
      <c r="C32" s="34"/>
    </row>
    <row r="33" ht="12.75"/>
  </sheetData>
  <sheetProtection/>
  <printOptions/>
  <pageMargins left="0.5905511811023623" right="0" top="0.984251968503937" bottom="0.984251968503937" header="0.5118110236220472" footer="0.5118110236220472"/>
  <pageSetup firstPageNumber="6" useFirstPageNumber="1" horizontalDpi="300" verticalDpi="300" orientation="portrait" paperSize="9" r:id="rId2"/>
  <colBreaks count="3" manualBreakCount="3">
    <brk id="9" max="65535" man="1"/>
    <brk id="16" min="1" max="29" man="1"/>
    <brk id="23" min="1" max="2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C:\現行財調算定\当初本\財調当初収入.jsd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調査部行財政担当課</dc:creator>
  <cp:keywords/>
  <dc:description/>
  <cp:lastModifiedBy>KUCHOKAI317</cp:lastModifiedBy>
  <cp:lastPrinted>2011-08-01T05:50:24Z</cp:lastPrinted>
  <dcterms:created xsi:type="dcterms:W3CDTF">1998-08-06T00:59:02Z</dcterms:created>
  <dcterms:modified xsi:type="dcterms:W3CDTF">2011-08-02T03:47:13Z</dcterms:modified>
  <cp:category/>
  <cp:version/>
  <cp:contentType/>
  <cp:contentStatus/>
  <cp:revision>54</cp:revision>
</cp:coreProperties>
</file>