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90" windowWidth="15330" windowHeight="4350" activeTab="0"/>
  </bookViews>
  <sheets>
    <sheet name="総括表" sheetId="1" r:id="rId1"/>
  </sheets>
  <definedNames>
    <definedName name="a">'総括表'!$B$1:$AA$30</definedName>
    <definedName name="b">#REF!</definedName>
    <definedName name="_xlnm.Print_Area" localSheetId="0">'総括表'!$B$2:$AA$30</definedName>
  </definedNames>
  <calcPr fullCalcOnLoad="1"/>
</workbook>
</file>

<file path=xl/sharedStrings.xml><?xml version="1.0" encoding="utf-8"?>
<sst xmlns="http://schemas.openxmlformats.org/spreadsheetml/2006/main" count="148" uniqueCount="85">
  <si>
    <t>（単位：千円）</t>
  </si>
  <si>
    <t>鉱</t>
  </si>
  <si>
    <t>利子割</t>
  </si>
  <si>
    <t>地方消費税</t>
  </si>
  <si>
    <t>自動車</t>
  </si>
  <si>
    <t>交通安全</t>
  </si>
  <si>
    <t>区  分</t>
  </si>
  <si>
    <t>特別区民税</t>
  </si>
  <si>
    <t>軽自動車税</t>
  </si>
  <si>
    <t>産</t>
  </si>
  <si>
    <t>特別区税計</t>
  </si>
  <si>
    <t>取得税</t>
  </si>
  <si>
    <t>小計</t>
  </si>
  <si>
    <t>対策特別</t>
  </si>
  <si>
    <t>合計</t>
  </si>
  <si>
    <t>たばこ税</t>
  </si>
  <si>
    <t>税</t>
  </si>
  <si>
    <t>交付金</t>
  </si>
  <si>
    <t>交  付  金</t>
  </si>
  <si>
    <t>譲与税</t>
  </si>
  <si>
    <t>千代田</t>
  </si>
  <si>
    <t>千</t>
  </si>
  <si>
    <t>中  央</t>
  </si>
  <si>
    <t>中</t>
  </si>
  <si>
    <t>港</t>
  </si>
  <si>
    <t>新  宿</t>
  </si>
  <si>
    <t>新</t>
  </si>
  <si>
    <t>文  京</t>
  </si>
  <si>
    <t>文</t>
  </si>
  <si>
    <t>台  東</t>
  </si>
  <si>
    <t>台</t>
  </si>
  <si>
    <t>墨  田</t>
  </si>
  <si>
    <t>墨</t>
  </si>
  <si>
    <t>江  東</t>
  </si>
  <si>
    <t>江</t>
  </si>
  <si>
    <t>品  川</t>
  </si>
  <si>
    <t>品</t>
  </si>
  <si>
    <t>目  黒</t>
  </si>
  <si>
    <t>目</t>
  </si>
  <si>
    <t>大  田</t>
  </si>
  <si>
    <t>大</t>
  </si>
  <si>
    <t>世田谷</t>
  </si>
  <si>
    <t>世</t>
  </si>
  <si>
    <t>渋  谷</t>
  </si>
  <si>
    <t>渋</t>
  </si>
  <si>
    <t>中  野</t>
  </si>
  <si>
    <t>杉  並</t>
  </si>
  <si>
    <t>杉</t>
  </si>
  <si>
    <t>豊  島</t>
  </si>
  <si>
    <t>豊</t>
  </si>
  <si>
    <t>北</t>
  </si>
  <si>
    <t>荒  川</t>
  </si>
  <si>
    <t>荒</t>
  </si>
  <si>
    <t>板  橋</t>
  </si>
  <si>
    <t>板</t>
  </si>
  <si>
    <t>練  馬</t>
  </si>
  <si>
    <t>練</t>
  </si>
  <si>
    <t>足  立</t>
  </si>
  <si>
    <t>足</t>
  </si>
  <si>
    <t>江戸川</t>
  </si>
  <si>
    <t>計</t>
  </si>
  <si>
    <t>特 別 区</t>
  </si>
  <si>
    <t>交 付 金</t>
  </si>
  <si>
    <t>ゴルフ場</t>
  </si>
  <si>
    <t>航空機</t>
  </si>
  <si>
    <t>総合計</t>
  </si>
  <si>
    <t>配当割</t>
  </si>
  <si>
    <t>株式等譲渡</t>
  </si>
  <si>
    <t>所  得  割</t>
  </si>
  <si>
    <t>交  付  金</t>
  </si>
  <si>
    <t>利  用  税</t>
  </si>
  <si>
    <t>燃  　料</t>
  </si>
  <si>
    <t>重    量</t>
  </si>
  <si>
    <t>特別</t>
  </si>
  <si>
    <t>地方特例</t>
  </si>
  <si>
    <t>特例加減算額</t>
  </si>
  <si>
    <t>基準財政収入額（基準税額）</t>
  </si>
  <si>
    <t>葛　飾</t>
  </si>
  <si>
    <t>葛</t>
  </si>
  <si>
    <t>交付金</t>
  </si>
  <si>
    <t>減収補てん
特例交付金</t>
  </si>
  <si>
    <t>児童手当
特例交付金</t>
  </si>
  <si>
    <t>地方揮発油</t>
  </si>
  <si>
    <t>譲与税</t>
  </si>
  <si>
    <t>地方道路
譲与税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</si>
</sst>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#,##0;&quot;△&quot;#,##0;#"/>
    <numFmt numFmtId="179" formatCode="#,##0;\-#,##0;#"/>
    <numFmt numFmtId="180" formatCode="#,##0;&quot;△&quot;#,##0"/>
  </numFmts>
  <fonts count="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0.45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horizontal="distributed"/>
    </xf>
    <xf numFmtId="0" fontId="5" fillId="0" borderId="2" xfId="0" applyFont="1" applyBorder="1" applyAlignment="1">
      <alignment horizontal="distributed"/>
    </xf>
    <xf numFmtId="0" fontId="5" fillId="0" borderId="3" xfId="0" applyFont="1" applyBorder="1" applyAlignment="1">
      <alignment horizontal="distributed"/>
    </xf>
    <xf numFmtId="0" fontId="5" fillId="0" borderId="3" xfId="0" applyFont="1" applyBorder="1" applyAlignment="1">
      <alignment horizontal="center"/>
    </xf>
    <xf numFmtId="0" fontId="6" fillId="0" borderId="4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top"/>
    </xf>
    <xf numFmtId="0" fontId="5" fillId="0" borderId="8" xfId="0" applyFont="1" applyBorder="1" applyAlignment="1">
      <alignment horizontal="distributed" vertical="top"/>
    </xf>
    <xf numFmtId="0" fontId="5" fillId="0" borderId="9" xfId="0" applyFont="1" applyBorder="1" applyAlignment="1">
      <alignment horizontal="distributed" vertical="top"/>
    </xf>
    <xf numFmtId="0" fontId="5" fillId="0" borderId="9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center"/>
    </xf>
    <xf numFmtId="180" fontId="5" fillId="0" borderId="11" xfId="0" applyNumberFormat="1" applyFont="1" applyBorder="1" applyAlignment="1">
      <alignment vertical="center"/>
    </xf>
    <xf numFmtId="180" fontId="5" fillId="0" borderId="12" xfId="0" applyNumberFormat="1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180" fontId="5" fillId="0" borderId="14" xfId="0" applyNumberFormat="1" applyFont="1" applyBorder="1" applyAlignment="1">
      <alignment vertical="center"/>
    </xf>
    <xf numFmtId="180" fontId="5" fillId="0" borderId="15" xfId="0" applyNumberFormat="1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180" fontId="5" fillId="0" borderId="17" xfId="0" applyNumberFormat="1" applyFont="1" applyBorder="1" applyAlignment="1">
      <alignment vertical="center"/>
    </xf>
    <xf numFmtId="180" fontId="5" fillId="0" borderId="18" xfId="0" applyNumberFormat="1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180" fontId="5" fillId="0" borderId="20" xfId="0" applyNumberFormat="1" applyFont="1" applyBorder="1" applyAlignment="1">
      <alignment vertical="center"/>
    </xf>
    <xf numFmtId="180" fontId="5" fillId="0" borderId="21" xfId="0" applyNumberFormat="1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180" fontId="5" fillId="0" borderId="3" xfId="0" applyNumberFormat="1" applyFont="1" applyBorder="1" applyAlignment="1">
      <alignment vertical="center"/>
    </xf>
    <xf numFmtId="180" fontId="5" fillId="0" borderId="22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5" fillId="0" borderId="9" xfId="0" applyFont="1" applyBorder="1" applyAlignment="1">
      <alignment horizontal="center" vertical="top" wrapText="1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38100</xdr:colOff>
      <xdr:row>5</xdr:row>
      <xdr:rowOff>28575</xdr:rowOff>
    </xdr:from>
    <xdr:to>
      <xdr:col>14</xdr:col>
      <xdr:colOff>904875</xdr:colOff>
      <xdr:row>5</xdr:row>
      <xdr:rowOff>333375</xdr:rowOff>
    </xdr:to>
    <xdr:sp>
      <xdr:nvSpPr>
        <xdr:cNvPr id="1" name="AutoShape 1"/>
        <xdr:cNvSpPr>
          <a:spLocks/>
        </xdr:cNvSpPr>
      </xdr:nvSpPr>
      <xdr:spPr>
        <a:xfrm>
          <a:off x="12553950" y="1314450"/>
          <a:ext cx="866775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5</xdr:row>
      <xdr:rowOff>28575</xdr:rowOff>
    </xdr:from>
    <xdr:to>
      <xdr:col>18</xdr:col>
      <xdr:colOff>904875</xdr:colOff>
      <xdr:row>5</xdr:row>
      <xdr:rowOff>333375</xdr:rowOff>
    </xdr:to>
    <xdr:sp>
      <xdr:nvSpPr>
        <xdr:cNvPr id="2" name="AutoShape 2"/>
        <xdr:cNvSpPr>
          <a:spLocks/>
        </xdr:cNvSpPr>
      </xdr:nvSpPr>
      <xdr:spPr>
        <a:xfrm>
          <a:off x="15382875" y="1314450"/>
          <a:ext cx="866775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38100</xdr:colOff>
      <xdr:row>5</xdr:row>
      <xdr:rowOff>28575</xdr:rowOff>
    </xdr:from>
    <xdr:to>
      <xdr:col>19</xdr:col>
      <xdr:colOff>904875</xdr:colOff>
      <xdr:row>5</xdr:row>
      <xdr:rowOff>333375</xdr:rowOff>
    </xdr:to>
    <xdr:sp>
      <xdr:nvSpPr>
        <xdr:cNvPr id="3" name="AutoShape 3"/>
        <xdr:cNvSpPr>
          <a:spLocks/>
        </xdr:cNvSpPr>
      </xdr:nvSpPr>
      <xdr:spPr>
        <a:xfrm>
          <a:off x="16344900" y="1314450"/>
          <a:ext cx="866775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32"/>
  <sheetViews>
    <sheetView showZeros="0" tabSelected="1" view="pageBreakPreview" zoomScale="75" zoomScaleNormal="75" zoomScaleSheetLayoutView="75" workbookViewId="0" topLeftCell="A1">
      <selection activeCell="B3" sqref="B3"/>
    </sheetView>
  </sheetViews>
  <sheetFormatPr defaultColWidth="11.25390625" defaultRowHeight="14.25" customHeight="1"/>
  <cols>
    <col min="1" max="1" width="11.25390625" style="2" customWidth="1"/>
    <col min="2" max="2" width="6.50390625" style="1" customWidth="1"/>
    <col min="3" max="5" width="12.625" style="2" customWidth="1"/>
    <col min="6" max="6" width="5.375" style="2" customWidth="1"/>
    <col min="7" max="10" width="12.625" style="2" customWidth="1"/>
    <col min="11" max="12" width="13.75390625" style="2" customWidth="1"/>
    <col min="13" max="15" width="12.625" style="2" customWidth="1"/>
    <col min="16" max="16" width="13.625" style="2" customWidth="1"/>
    <col min="17" max="17" width="4.125" style="2" customWidth="1"/>
    <col min="18" max="18" width="6.75390625" style="2" customWidth="1"/>
    <col min="19" max="23" width="12.625" style="2" customWidth="1"/>
    <col min="24" max="24" width="13.625" style="2" customWidth="1"/>
    <col min="25" max="25" width="12.625" style="2" customWidth="1"/>
    <col min="26" max="26" width="13.625" style="2" customWidth="1"/>
    <col min="27" max="27" width="4.25390625" style="1" customWidth="1"/>
    <col min="28" max="16384" width="11.25390625" style="2" customWidth="1"/>
  </cols>
  <sheetData>
    <row r="1" ht="14.25" customHeight="1">
      <c r="AA1" s="2"/>
    </row>
    <row r="2" spans="2:27" ht="19.5" customHeight="1">
      <c r="B2" s="33" t="s">
        <v>76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4"/>
    </row>
    <row r="3" spans="2:27" ht="19.5" customHeight="1"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6" t="s">
        <v>0</v>
      </c>
      <c r="R3" s="6"/>
      <c r="S3" s="3"/>
      <c r="T3" s="3"/>
      <c r="U3" s="3"/>
      <c r="V3" s="3"/>
      <c r="W3" s="3"/>
      <c r="X3" s="3"/>
      <c r="Y3" s="3"/>
      <c r="Z3" s="3"/>
      <c r="AA3" s="6" t="s">
        <v>0</v>
      </c>
    </row>
    <row r="4" spans="2:28" ht="30" customHeight="1">
      <c r="B4" s="7"/>
      <c r="C4" s="8"/>
      <c r="D4" s="9"/>
      <c r="E4" s="9" t="s">
        <v>61</v>
      </c>
      <c r="F4" s="9" t="s">
        <v>1</v>
      </c>
      <c r="G4" s="9"/>
      <c r="H4" s="9" t="s">
        <v>2</v>
      </c>
      <c r="I4" s="9" t="s">
        <v>66</v>
      </c>
      <c r="J4" s="9" t="s">
        <v>67</v>
      </c>
      <c r="K4" s="9" t="s">
        <v>3</v>
      </c>
      <c r="L4" s="9" t="s">
        <v>63</v>
      </c>
      <c r="M4" s="9" t="s">
        <v>4</v>
      </c>
      <c r="N4" s="9" t="s">
        <v>73</v>
      </c>
      <c r="O4" s="9" t="s">
        <v>74</v>
      </c>
      <c r="P4" s="9"/>
      <c r="Q4" s="7"/>
      <c r="R4" s="7"/>
      <c r="S4" s="9" t="s">
        <v>74</v>
      </c>
      <c r="T4" s="9" t="s">
        <v>82</v>
      </c>
      <c r="U4" s="9" t="s">
        <v>4</v>
      </c>
      <c r="V4" s="9" t="s">
        <v>64</v>
      </c>
      <c r="W4" s="9" t="s">
        <v>5</v>
      </c>
      <c r="X4" s="10"/>
      <c r="Y4" s="10"/>
      <c r="Z4" s="9"/>
      <c r="AA4" s="7"/>
      <c r="AB4" s="1"/>
    </row>
    <row r="5" spans="2:27" ht="18" customHeight="1">
      <c r="B5" s="11" t="s">
        <v>6</v>
      </c>
      <c r="C5" s="12" t="s">
        <v>7</v>
      </c>
      <c r="D5" s="13" t="s">
        <v>8</v>
      </c>
      <c r="E5" s="13"/>
      <c r="F5" s="13" t="s">
        <v>9</v>
      </c>
      <c r="G5" s="13" t="s">
        <v>10</v>
      </c>
      <c r="H5" s="13"/>
      <c r="I5" s="13"/>
      <c r="J5" s="13" t="s">
        <v>68</v>
      </c>
      <c r="K5" s="13"/>
      <c r="L5" s="13" t="s">
        <v>70</v>
      </c>
      <c r="M5" s="13" t="s">
        <v>11</v>
      </c>
      <c r="N5" s="13"/>
      <c r="O5" s="13" t="s">
        <v>79</v>
      </c>
      <c r="P5" s="13" t="s">
        <v>12</v>
      </c>
      <c r="Q5" s="11"/>
      <c r="R5" s="11" t="s">
        <v>6</v>
      </c>
      <c r="S5" s="13" t="s">
        <v>79</v>
      </c>
      <c r="T5" s="13" t="s">
        <v>83</v>
      </c>
      <c r="U5" s="13" t="s">
        <v>72</v>
      </c>
      <c r="V5" s="13" t="s">
        <v>71</v>
      </c>
      <c r="W5" s="13" t="s">
        <v>13</v>
      </c>
      <c r="X5" s="13" t="s">
        <v>14</v>
      </c>
      <c r="Y5" s="30" t="s">
        <v>75</v>
      </c>
      <c r="Z5" s="13" t="s">
        <v>65</v>
      </c>
      <c r="AA5" s="11"/>
    </row>
    <row r="6" spans="2:27" ht="29.25" customHeight="1">
      <c r="B6" s="14"/>
      <c r="C6" s="15"/>
      <c r="D6" s="16"/>
      <c r="E6" s="16" t="s">
        <v>15</v>
      </c>
      <c r="F6" s="16" t="s">
        <v>16</v>
      </c>
      <c r="G6" s="16"/>
      <c r="H6" s="16" t="s">
        <v>17</v>
      </c>
      <c r="I6" s="16" t="s">
        <v>17</v>
      </c>
      <c r="J6" s="16" t="s">
        <v>69</v>
      </c>
      <c r="K6" s="16" t="s">
        <v>18</v>
      </c>
      <c r="L6" s="16" t="s">
        <v>69</v>
      </c>
      <c r="M6" s="16" t="s">
        <v>17</v>
      </c>
      <c r="N6" s="16" t="s">
        <v>18</v>
      </c>
      <c r="O6" s="35" t="s">
        <v>80</v>
      </c>
      <c r="P6" s="16"/>
      <c r="Q6" s="14"/>
      <c r="R6" s="14"/>
      <c r="S6" s="35" t="s">
        <v>81</v>
      </c>
      <c r="T6" s="35" t="s">
        <v>84</v>
      </c>
      <c r="U6" s="16" t="s">
        <v>19</v>
      </c>
      <c r="V6" s="16" t="s">
        <v>19</v>
      </c>
      <c r="W6" s="16" t="s">
        <v>62</v>
      </c>
      <c r="X6" s="17"/>
      <c r="Y6" s="17"/>
      <c r="Z6" s="16"/>
      <c r="AA6" s="14"/>
    </row>
    <row r="7" spans="2:28" ht="23.25" customHeight="1">
      <c r="B7" s="18" t="s">
        <v>20</v>
      </c>
      <c r="C7" s="19">
        <v>10253700</v>
      </c>
      <c r="D7" s="20">
        <v>21412</v>
      </c>
      <c r="E7" s="20">
        <v>2717681</v>
      </c>
      <c r="F7" s="20">
        <v>0</v>
      </c>
      <c r="G7" s="20">
        <f>SUM(C7:F7)</f>
        <v>12992793</v>
      </c>
      <c r="H7" s="20">
        <v>157013</v>
      </c>
      <c r="I7" s="20">
        <v>53313</v>
      </c>
      <c r="J7" s="20">
        <v>21298</v>
      </c>
      <c r="K7" s="20">
        <v>8521588</v>
      </c>
      <c r="L7" s="20">
        <v>0</v>
      </c>
      <c r="M7" s="20">
        <v>242597</v>
      </c>
      <c r="N7" s="31">
        <v>167657</v>
      </c>
      <c r="O7" s="31">
        <v>4252</v>
      </c>
      <c r="P7" s="20">
        <f>SUM(G7:O7)</f>
        <v>22160511</v>
      </c>
      <c r="Q7" s="18" t="s">
        <v>21</v>
      </c>
      <c r="R7" s="18" t="s">
        <v>20</v>
      </c>
      <c r="S7" s="20">
        <v>9894</v>
      </c>
      <c r="T7" s="20">
        <v>94971</v>
      </c>
      <c r="U7" s="20">
        <v>265371</v>
      </c>
      <c r="V7" s="20">
        <v>0</v>
      </c>
      <c r="W7" s="20">
        <v>32162</v>
      </c>
      <c r="X7" s="20">
        <f>SUM(P7:W7)</f>
        <v>22562909</v>
      </c>
      <c r="Y7" s="20">
        <v>-541696</v>
      </c>
      <c r="Z7" s="20">
        <f>SUM(X7:Y7)</f>
        <v>22021213</v>
      </c>
      <c r="AA7" s="18" t="s">
        <v>21</v>
      </c>
      <c r="AB7" s="1"/>
    </row>
    <row r="8" spans="2:27" ht="23.25" customHeight="1">
      <c r="B8" s="21" t="s">
        <v>22</v>
      </c>
      <c r="C8" s="22">
        <v>15611168</v>
      </c>
      <c r="D8" s="23">
        <v>44307</v>
      </c>
      <c r="E8" s="23">
        <v>2368070</v>
      </c>
      <c r="F8" s="23">
        <v>0</v>
      </c>
      <c r="G8" s="23">
        <f aca="true" t="shared" si="0" ref="G8:G29">SUM(C8:F8)</f>
        <v>18023545</v>
      </c>
      <c r="H8" s="23">
        <v>215534</v>
      </c>
      <c r="I8" s="23">
        <v>73237</v>
      </c>
      <c r="J8" s="23">
        <v>29178</v>
      </c>
      <c r="K8" s="23">
        <v>7437945</v>
      </c>
      <c r="L8" s="23">
        <v>0</v>
      </c>
      <c r="M8" s="23">
        <v>314225</v>
      </c>
      <c r="N8" s="23">
        <v>176541</v>
      </c>
      <c r="O8" s="23">
        <v>27771</v>
      </c>
      <c r="P8" s="23">
        <f aca="true" t="shared" si="1" ref="P8:P29">SUM(G8:O8)</f>
        <v>26297976</v>
      </c>
      <c r="Q8" s="21" t="s">
        <v>23</v>
      </c>
      <c r="R8" s="21" t="s">
        <v>22</v>
      </c>
      <c r="S8" s="23">
        <v>26707</v>
      </c>
      <c r="T8" s="23">
        <v>122728</v>
      </c>
      <c r="U8" s="23">
        <v>342906</v>
      </c>
      <c r="V8" s="23">
        <v>0</v>
      </c>
      <c r="W8" s="23">
        <v>31874</v>
      </c>
      <c r="X8" s="23">
        <f aca="true" t="shared" si="2" ref="X8:X29">SUM(P8:W8)</f>
        <v>26822191</v>
      </c>
      <c r="Y8" s="23">
        <v>-432258</v>
      </c>
      <c r="Z8" s="23">
        <f aca="true" t="shared" si="3" ref="Z8:Z29">SUM(X8:Y8)</f>
        <v>26389933</v>
      </c>
      <c r="AA8" s="21" t="s">
        <v>23</v>
      </c>
    </row>
    <row r="9" spans="2:27" ht="23.25" customHeight="1">
      <c r="B9" s="21" t="s">
        <v>24</v>
      </c>
      <c r="C9" s="22">
        <v>51473721</v>
      </c>
      <c r="D9" s="23">
        <v>52913</v>
      </c>
      <c r="E9" s="23">
        <v>4412063</v>
      </c>
      <c r="F9" s="23">
        <v>0</v>
      </c>
      <c r="G9" s="23">
        <f t="shared" si="0"/>
        <v>55938697</v>
      </c>
      <c r="H9" s="23">
        <v>752887</v>
      </c>
      <c r="I9" s="23">
        <v>255269</v>
      </c>
      <c r="J9" s="23">
        <v>101967</v>
      </c>
      <c r="K9" s="23">
        <v>9043732</v>
      </c>
      <c r="L9" s="23">
        <v>0</v>
      </c>
      <c r="M9" s="23">
        <v>358493</v>
      </c>
      <c r="N9" s="23">
        <v>1015466</v>
      </c>
      <c r="O9" s="23">
        <v>29817</v>
      </c>
      <c r="P9" s="23">
        <f t="shared" si="1"/>
        <v>67496328</v>
      </c>
      <c r="Q9" s="21" t="s">
        <v>24</v>
      </c>
      <c r="R9" s="21" t="s">
        <v>24</v>
      </c>
      <c r="S9" s="23">
        <v>40170</v>
      </c>
      <c r="T9" s="23">
        <v>140826</v>
      </c>
      <c r="U9" s="23">
        <v>393365</v>
      </c>
      <c r="V9" s="23">
        <v>0</v>
      </c>
      <c r="W9" s="23">
        <v>56873</v>
      </c>
      <c r="X9" s="23">
        <f t="shared" si="2"/>
        <v>68127562</v>
      </c>
      <c r="Y9" s="23">
        <v>-3413484</v>
      </c>
      <c r="Z9" s="23">
        <f t="shared" si="3"/>
        <v>64714078</v>
      </c>
      <c r="AA9" s="21" t="s">
        <v>24</v>
      </c>
    </row>
    <row r="10" spans="2:27" ht="23.25" customHeight="1">
      <c r="B10" s="21" t="s">
        <v>25</v>
      </c>
      <c r="C10" s="22">
        <v>33134256</v>
      </c>
      <c r="D10" s="23">
        <v>73501</v>
      </c>
      <c r="E10" s="23">
        <v>3911935</v>
      </c>
      <c r="F10" s="23">
        <v>0</v>
      </c>
      <c r="G10" s="23">
        <f t="shared" si="0"/>
        <v>37119692</v>
      </c>
      <c r="H10" s="23">
        <v>509466</v>
      </c>
      <c r="I10" s="23">
        <v>174389</v>
      </c>
      <c r="J10" s="23">
        <v>68635</v>
      </c>
      <c r="K10" s="23">
        <v>7560232</v>
      </c>
      <c r="L10" s="23">
        <v>0</v>
      </c>
      <c r="M10" s="23">
        <v>376399</v>
      </c>
      <c r="N10" s="23">
        <v>376372</v>
      </c>
      <c r="O10" s="23">
        <v>40780</v>
      </c>
      <c r="P10" s="23">
        <f t="shared" si="1"/>
        <v>46225965</v>
      </c>
      <c r="Q10" s="21" t="s">
        <v>26</v>
      </c>
      <c r="R10" s="21" t="s">
        <v>25</v>
      </c>
      <c r="S10" s="23">
        <v>63010</v>
      </c>
      <c r="T10" s="23">
        <v>148938</v>
      </c>
      <c r="U10" s="23">
        <v>416147</v>
      </c>
      <c r="V10" s="23">
        <v>0</v>
      </c>
      <c r="W10" s="23">
        <v>60496</v>
      </c>
      <c r="X10" s="23">
        <f t="shared" si="2"/>
        <v>46914556</v>
      </c>
      <c r="Y10" s="23">
        <v>-634695</v>
      </c>
      <c r="Z10" s="23">
        <f t="shared" si="3"/>
        <v>46279861</v>
      </c>
      <c r="AA10" s="21" t="s">
        <v>26</v>
      </c>
    </row>
    <row r="11" spans="2:27" ht="23.25" customHeight="1">
      <c r="B11" s="21" t="s">
        <v>27</v>
      </c>
      <c r="C11" s="22">
        <v>24616177</v>
      </c>
      <c r="D11" s="23">
        <v>42357</v>
      </c>
      <c r="E11" s="23">
        <v>985576</v>
      </c>
      <c r="F11" s="23">
        <v>0</v>
      </c>
      <c r="G11" s="23">
        <f t="shared" si="0"/>
        <v>25644110</v>
      </c>
      <c r="H11" s="23">
        <v>385586</v>
      </c>
      <c r="I11" s="23">
        <v>132050</v>
      </c>
      <c r="J11" s="23">
        <v>51918</v>
      </c>
      <c r="K11" s="23">
        <v>3148815</v>
      </c>
      <c r="L11" s="23">
        <v>0</v>
      </c>
      <c r="M11" s="23">
        <v>214354</v>
      </c>
      <c r="N11" s="23">
        <v>346812</v>
      </c>
      <c r="O11" s="23">
        <v>34932</v>
      </c>
      <c r="P11" s="23">
        <f t="shared" si="1"/>
        <v>29958577</v>
      </c>
      <c r="Q11" s="21" t="s">
        <v>28</v>
      </c>
      <c r="R11" s="21" t="s">
        <v>27</v>
      </c>
      <c r="S11" s="23">
        <v>36720</v>
      </c>
      <c r="T11" s="23">
        <v>84824</v>
      </c>
      <c r="U11" s="23">
        <v>237004</v>
      </c>
      <c r="V11" s="23">
        <v>0</v>
      </c>
      <c r="W11" s="23">
        <v>28734</v>
      </c>
      <c r="X11" s="23">
        <f t="shared" si="2"/>
        <v>30345859</v>
      </c>
      <c r="Y11" s="23">
        <v>-662445</v>
      </c>
      <c r="Z11" s="23">
        <f t="shared" si="3"/>
        <v>29683414</v>
      </c>
      <c r="AA11" s="21" t="s">
        <v>28</v>
      </c>
    </row>
    <row r="12" spans="2:27" ht="23.25" customHeight="1">
      <c r="B12" s="21" t="s">
        <v>29</v>
      </c>
      <c r="C12" s="22">
        <v>14190435</v>
      </c>
      <c r="D12" s="23">
        <v>46895</v>
      </c>
      <c r="E12" s="23">
        <v>2709999</v>
      </c>
      <c r="F12" s="23">
        <v>0</v>
      </c>
      <c r="G12" s="23">
        <f t="shared" si="0"/>
        <v>16947329</v>
      </c>
      <c r="H12" s="23">
        <v>208378</v>
      </c>
      <c r="I12" s="23">
        <v>71489</v>
      </c>
      <c r="J12" s="23">
        <v>27990</v>
      </c>
      <c r="K12" s="23">
        <v>3317617</v>
      </c>
      <c r="L12" s="23">
        <v>0</v>
      </c>
      <c r="M12" s="23">
        <v>256768</v>
      </c>
      <c r="N12" s="23">
        <v>89715</v>
      </c>
      <c r="O12" s="23">
        <v>63267</v>
      </c>
      <c r="P12" s="23">
        <f t="shared" si="1"/>
        <v>20982553</v>
      </c>
      <c r="Q12" s="21" t="s">
        <v>30</v>
      </c>
      <c r="R12" s="21" t="s">
        <v>29</v>
      </c>
      <c r="S12" s="23">
        <v>50123</v>
      </c>
      <c r="T12" s="23">
        <v>101076</v>
      </c>
      <c r="U12" s="23">
        <v>282305</v>
      </c>
      <c r="V12" s="23">
        <v>0</v>
      </c>
      <c r="W12" s="23">
        <v>34275</v>
      </c>
      <c r="X12" s="23">
        <f t="shared" si="2"/>
        <v>21450332</v>
      </c>
      <c r="Y12" s="23">
        <v>31953</v>
      </c>
      <c r="Z12" s="23">
        <f t="shared" si="3"/>
        <v>21482285</v>
      </c>
      <c r="AA12" s="21" t="s">
        <v>30</v>
      </c>
    </row>
    <row r="13" spans="2:27" ht="23.25" customHeight="1">
      <c r="B13" s="21" t="s">
        <v>31</v>
      </c>
      <c r="C13" s="22">
        <v>16322643</v>
      </c>
      <c r="D13" s="23">
        <v>65881</v>
      </c>
      <c r="E13" s="23">
        <v>1689049</v>
      </c>
      <c r="F13" s="23">
        <v>0</v>
      </c>
      <c r="G13" s="23">
        <f t="shared" si="0"/>
        <v>18077573</v>
      </c>
      <c r="H13" s="23">
        <v>236838</v>
      </c>
      <c r="I13" s="23">
        <v>81073</v>
      </c>
      <c r="J13" s="23">
        <v>31799</v>
      </c>
      <c r="K13" s="23">
        <v>3010300</v>
      </c>
      <c r="L13" s="23">
        <v>0</v>
      </c>
      <c r="M13" s="23">
        <v>271339</v>
      </c>
      <c r="N13" s="23">
        <v>76095</v>
      </c>
      <c r="O13" s="23">
        <v>118188</v>
      </c>
      <c r="P13" s="23">
        <f t="shared" si="1"/>
        <v>21903205</v>
      </c>
      <c r="Q13" s="21" t="s">
        <v>32</v>
      </c>
      <c r="R13" s="21" t="s">
        <v>31</v>
      </c>
      <c r="S13" s="23">
        <v>82799</v>
      </c>
      <c r="T13" s="23">
        <v>106949</v>
      </c>
      <c r="U13" s="23">
        <v>298795</v>
      </c>
      <c r="V13" s="23">
        <v>0</v>
      </c>
      <c r="W13" s="23">
        <v>39704</v>
      </c>
      <c r="X13" s="23">
        <f t="shared" si="2"/>
        <v>22431452</v>
      </c>
      <c r="Y13" s="23">
        <v>324631</v>
      </c>
      <c r="Z13" s="23">
        <f t="shared" si="3"/>
        <v>22756083</v>
      </c>
      <c r="AA13" s="21" t="s">
        <v>32</v>
      </c>
    </row>
    <row r="14" spans="2:27" ht="23.25" customHeight="1">
      <c r="B14" s="21" t="s">
        <v>33</v>
      </c>
      <c r="C14" s="22">
        <v>33274658</v>
      </c>
      <c r="D14" s="23">
        <v>103238</v>
      </c>
      <c r="E14" s="23">
        <v>2952372</v>
      </c>
      <c r="F14" s="23">
        <v>0</v>
      </c>
      <c r="G14" s="23">
        <f t="shared" si="0"/>
        <v>36330268</v>
      </c>
      <c r="H14" s="23">
        <v>455187</v>
      </c>
      <c r="I14" s="23">
        <v>155222</v>
      </c>
      <c r="J14" s="23">
        <v>61196</v>
      </c>
      <c r="K14" s="23">
        <v>5205019</v>
      </c>
      <c r="L14" s="23">
        <v>21428</v>
      </c>
      <c r="M14" s="23">
        <v>498971</v>
      </c>
      <c r="N14" s="23">
        <v>143612</v>
      </c>
      <c r="O14" s="23">
        <v>200395</v>
      </c>
      <c r="P14" s="23">
        <f t="shared" si="1"/>
        <v>43071298</v>
      </c>
      <c r="Q14" s="21" t="s">
        <v>34</v>
      </c>
      <c r="R14" s="21" t="s">
        <v>33</v>
      </c>
      <c r="S14" s="23">
        <v>147785</v>
      </c>
      <c r="T14" s="23">
        <v>195960</v>
      </c>
      <c r="U14" s="23">
        <v>547667</v>
      </c>
      <c r="V14" s="23">
        <v>0</v>
      </c>
      <c r="W14" s="23">
        <v>62120</v>
      </c>
      <c r="X14" s="23">
        <f t="shared" si="2"/>
        <v>44024830</v>
      </c>
      <c r="Y14" s="23">
        <v>447134</v>
      </c>
      <c r="Z14" s="23">
        <f t="shared" si="3"/>
        <v>44471964</v>
      </c>
      <c r="AA14" s="21" t="s">
        <v>34</v>
      </c>
    </row>
    <row r="15" spans="2:27" ht="23.25" customHeight="1">
      <c r="B15" s="21" t="s">
        <v>35</v>
      </c>
      <c r="C15" s="22">
        <v>34180325</v>
      </c>
      <c r="D15" s="23">
        <v>87664</v>
      </c>
      <c r="E15" s="23">
        <v>2511606</v>
      </c>
      <c r="F15" s="23">
        <v>0</v>
      </c>
      <c r="G15" s="23">
        <f t="shared" si="0"/>
        <v>36779595</v>
      </c>
      <c r="H15" s="23">
        <v>510651</v>
      </c>
      <c r="I15" s="23">
        <v>174847</v>
      </c>
      <c r="J15" s="23">
        <v>68769</v>
      </c>
      <c r="K15" s="23">
        <v>5098582</v>
      </c>
      <c r="L15" s="23">
        <v>0</v>
      </c>
      <c r="M15" s="23">
        <v>430587</v>
      </c>
      <c r="N15" s="23">
        <v>293063</v>
      </c>
      <c r="O15" s="23">
        <v>95676</v>
      </c>
      <c r="P15" s="23">
        <f t="shared" si="1"/>
        <v>43451770</v>
      </c>
      <c r="Q15" s="21" t="s">
        <v>36</v>
      </c>
      <c r="R15" s="21" t="s">
        <v>35</v>
      </c>
      <c r="S15" s="23">
        <v>94189</v>
      </c>
      <c r="T15" s="23">
        <v>170098</v>
      </c>
      <c r="U15" s="23">
        <v>475251</v>
      </c>
      <c r="V15" s="23">
        <v>0</v>
      </c>
      <c r="W15" s="23">
        <v>45808</v>
      </c>
      <c r="X15" s="23">
        <f t="shared" si="2"/>
        <v>44237116</v>
      </c>
      <c r="Y15" s="23">
        <v>-63587</v>
      </c>
      <c r="Z15" s="23">
        <f t="shared" si="3"/>
        <v>44173529</v>
      </c>
      <c r="AA15" s="21" t="s">
        <v>36</v>
      </c>
    </row>
    <row r="16" spans="2:27" ht="23.25" customHeight="1">
      <c r="B16" s="21" t="s">
        <v>37</v>
      </c>
      <c r="C16" s="22">
        <v>36579647</v>
      </c>
      <c r="D16" s="23">
        <v>59279</v>
      </c>
      <c r="E16" s="23">
        <v>2042878</v>
      </c>
      <c r="F16" s="23">
        <v>0</v>
      </c>
      <c r="G16" s="23">
        <f t="shared" si="0"/>
        <v>38681804</v>
      </c>
      <c r="H16" s="23">
        <v>553325</v>
      </c>
      <c r="I16" s="23">
        <v>189660</v>
      </c>
      <c r="J16" s="23">
        <v>74401</v>
      </c>
      <c r="K16" s="23">
        <v>2944074</v>
      </c>
      <c r="L16" s="23">
        <v>0</v>
      </c>
      <c r="M16" s="23">
        <v>292264</v>
      </c>
      <c r="N16" s="23">
        <v>486411</v>
      </c>
      <c r="O16" s="23">
        <v>27868</v>
      </c>
      <c r="P16" s="23">
        <f t="shared" si="1"/>
        <v>43249807</v>
      </c>
      <c r="Q16" s="21" t="s">
        <v>38</v>
      </c>
      <c r="R16" s="21" t="s">
        <v>37</v>
      </c>
      <c r="S16" s="23">
        <v>49088</v>
      </c>
      <c r="T16" s="23">
        <v>115612</v>
      </c>
      <c r="U16" s="23">
        <v>323029</v>
      </c>
      <c r="V16" s="23">
        <v>0</v>
      </c>
      <c r="W16" s="23">
        <v>45438</v>
      </c>
      <c r="X16" s="23">
        <f t="shared" si="2"/>
        <v>43782974</v>
      </c>
      <c r="Y16" s="23">
        <v>-956205</v>
      </c>
      <c r="Z16" s="23">
        <f t="shared" si="3"/>
        <v>42826769</v>
      </c>
      <c r="AA16" s="21" t="s">
        <v>38</v>
      </c>
    </row>
    <row r="17" spans="2:27" ht="23.25" customHeight="1">
      <c r="B17" s="21" t="s">
        <v>39</v>
      </c>
      <c r="C17" s="22">
        <v>61088590</v>
      </c>
      <c r="D17" s="23">
        <v>191426</v>
      </c>
      <c r="E17" s="23">
        <v>4246407</v>
      </c>
      <c r="F17" s="23">
        <v>0</v>
      </c>
      <c r="G17" s="23">
        <f t="shared" si="0"/>
        <v>65526423</v>
      </c>
      <c r="H17" s="23">
        <v>927694</v>
      </c>
      <c r="I17" s="23">
        <v>318090</v>
      </c>
      <c r="J17" s="23">
        <v>124690</v>
      </c>
      <c r="K17" s="23">
        <v>7293249</v>
      </c>
      <c r="L17" s="23">
        <v>0</v>
      </c>
      <c r="M17" s="23">
        <v>755645</v>
      </c>
      <c r="N17" s="23">
        <v>513211</v>
      </c>
      <c r="O17" s="23">
        <v>292110</v>
      </c>
      <c r="P17" s="23">
        <f t="shared" si="1"/>
        <v>75751112</v>
      </c>
      <c r="Q17" s="21" t="s">
        <v>40</v>
      </c>
      <c r="R17" s="21" t="s">
        <v>39</v>
      </c>
      <c r="S17" s="23">
        <v>215173</v>
      </c>
      <c r="T17" s="23">
        <v>298456</v>
      </c>
      <c r="U17" s="23">
        <v>833907</v>
      </c>
      <c r="V17" s="23">
        <v>797034</v>
      </c>
      <c r="W17" s="23">
        <v>104584</v>
      </c>
      <c r="X17" s="23">
        <f t="shared" si="2"/>
        <v>78000266</v>
      </c>
      <c r="Y17" s="23">
        <v>104320</v>
      </c>
      <c r="Z17" s="23">
        <f t="shared" si="3"/>
        <v>78104586</v>
      </c>
      <c r="AA17" s="21" t="s">
        <v>40</v>
      </c>
    </row>
    <row r="18" spans="2:27" ht="23.25" customHeight="1">
      <c r="B18" s="21" t="s">
        <v>41</v>
      </c>
      <c r="C18" s="22">
        <v>99476470</v>
      </c>
      <c r="D18" s="23">
        <v>215969</v>
      </c>
      <c r="E18" s="23">
        <v>3480486</v>
      </c>
      <c r="F18" s="23">
        <v>0</v>
      </c>
      <c r="G18" s="23">
        <f t="shared" si="0"/>
        <v>103172925</v>
      </c>
      <c r="H18" s="23">
        <v>1588555</v>
      </c>
      <c r="I18" s="23">
        <v>546206</v>
      </c>
      <c r="J18" s="23">
        <v>213314</v>
      </c>
      <c r="K18" s="23">
        <v>7667336</v>
      </c>
      <c r="L18" s="23">
        <v>0</v>
      </c>
      <c r="M18" s="23">
        <v>946130</v>
      </c>
      <c r="N18" s="23">
        <v>1276093</v>
      </c>
      <c r="O18" s="23">
        <v>131582</v>
      </c>
      <c r="P18" s="23">
        <f t="shared" si="1"/>
        <v>115542141</v>
      </c>
      <c r="Q18" s="21" t="s">
        <v>42</v>
      </c>
      <c r="R18" s="21" t="s">
        <v>41</v>
      </c>
      <c r="S18" s="23">
        <v>230467</v>
      </c>
      <c r="T18" s="23">
        <v>374184</v>
      </c>
      <c r="U18" s="23">
        <v>1045557</v>
      </c>
      <c r="V18" s="23">
        <v>0</v>
      </c>
      <c r="W18" s="23">
        <v>141575</v>
      </c>
      <c r="X18" s="23">
        <f t="shared" si="2"/>
        <v>117333924</v>
      </c>
      <c r="Y18" s="23">
        <v>-2140841</v>
      </c>
      <c r="Z18" s="23">
        <f t="shared" si="3"/>
        <v>115193083</v>
      </c>
      <c r="AA18" s="21" t="s">
        <v>42</v>
      </c>
    </row>
    <row r="19" spans="2:27" ht="23.25" customHeight="1">
      <c r="B19" s="21" t="s">
        <v>43</v>
      </c>
      <c r="C19" s="22">
        <v>38293701</v>
      </c>
      <c r="D19" s="23">
        <v>54258</v>
      </c>
      <c r="E19" s="23">
        <v>3278530</v>
      </c>
      <c r="F19" s="23">
        <v>0</v>
      </c>
      <c r="G19" s="23">
        <f t="shared" si="0"/>
        <v>41626489</v>
      </c>
      <c r="H19" s="23">
        <v>621172</v>
      </c>
      <c r="I19" s="23">
        <v>212837</v>
      </c>
      <c r="J19" s="23">
        <v>83773</v>
      </c>
      <c r="K19" s="23">
        <v>5558961</v>
      </c>
      <c r="L19" s="23">
        <v>0</v>
      </c>
      <c r="M19" s="23">
        <v>322572</v>
      </c>
      <c r="N19" s="23">
        <v>716963</v>
      </c>
      <c r="O19" s="23">
        <v>16811</v>
      </c>
      <c r="P19" s="23">
        <f t="shared" si="1"/>
        <v>49159578</v>
      </c>
      <c r="Q19" s="21" t="s">
        <v>44</v>
      </c>
      <c r="R19" s="21" t="s">
        <v>43</v>
      </c>
      <c r="S19" s="23">
        <v>35117</v>
      </c>
      <c r="T19" s="23">
        <v>127311</v>
      </c>
      <c r="U19" s="23">
        <v>355715</v>
      </c>
      <c r="V19" s="23">
        <v>0</v>
      </c>
      <c r="W19" s="23">
        <v>53760</v>
      </c>
      <c r="X19" s="23">
        <f t="shared" si="2"/>
        <v>49731481</v>
      </c>
      <c r="Y19" s="23">
        <v>-1825148</v>
      </c>
      <c r="Z19" s="23">
        <f t="shared" si="3"/>
        <v>47906333</v>
      </c>
      <c r="AA19" s="21" t="s">
        <v>44</v>
      </c>
    </row>
    <row r="20" spans="2:27" ht="23.25" customHeight="1">
      <c r="B20" s="21" t="s">
        <v>45</v>
      </c>
      <c r="C20" s="22">
        <v>27015745</v>
      </c>
      <c r="D20" s="23">
        <v>71765</v>
      </c>
      <c r="E20" s="23">
        <v>1527506</v>
      </c>
      <c r="F20" s="23">
        <v>0</v>
      </c>
      <c r="G20" s="23">
        <f t="shared" si="0"/>
        <v>28615016</v>
      </c>
      <c r="H20" s="23">
        <v>422351</v>
      </c>
      <c r="I20" s="23">
        <v>145309</v>
      </c>
      <c r="J20" s="23">
        <v>56727</v>
      </c>
      <c r="K20" s="23">
        <v>3114074</v>
      </c>
      <c r="L20" s="23">
        <v>0</v>
      </c>
      <c r="M20" s="23">
        <v>319307</v>
      </c>
      <c r="N20" s="23">
        <v>236265</v>
      </c>
      <c r="O20" s="23">
        <v>63568</v>
      </c>
      <c r="P20" s="23">
        <f t="shared" si="1"/>
        <v>32972617</v>
      </c>
      <c r="Q20" s="21" t="s">
        <v>23</v>
      </c>
      <c r="R20" s="21" t="s">
        <v>45</v>
      </c>
      <c r="S20" s="23">
        <v>66842</v>
      </c>
      <c r="T20" s="23">
        <v>126540</v>
      </c>
      <c r="U20" s="23">
        <v>353575</v>
      </c>
      <c r="V20" s="23">
        <v>0</v>
      </c>
      <c r="W20" s="23">
        <v>39854</v>
      </c>
      <c r="X20" s="23">
        <f t="shared" si="2"/>
        <v>33559428</v>
      </c>
      <c r="Y20" s="23">
        <v>108298</v>
      </c>
      <c r="Z20" s="23">
        <f t="shared" si="3"/>
        <v>33667726</v>
      </c>
      <c r="AA20" s="21" t="s">
        <v>23</v>
      </c>
    </row>
    <row r="21" spans="2:27" ht="23.25" customHeight="1">
      <c r="B21" s="21" t="s">
        <v>46</v>
      </c>
      <c r="C21" s="22">
        <v>55410762</v>
      </c>
      <c r="D21" s="23">
        <v>116243</v>
      </c>
      <c r="E21" s="23">
        <v>2261753</v>
      </c>
      <c r="F21" s="23">
        <v>0</v>
      </c>
      <c r="G21" s="23">
        <f t="shared" si="0"/>
        <v>57788758</v>
      </c>
      <c r="H21" s="23">
        <v>872775</v>
      </c>
      <c r="I21" s="23">
        <v>299196</v>
      </c>
      <c r="J21" s="23">
        <v>117229</v>
      </c>
      <c r="K21" s="23">
        <v>4977359</v>
      </c>
      <c r="L21" s="23">
        <v>0</v>
      </c>
      <c r="M21" s="23">
        <v>574699</v>
      </c>
      <c r="N21" s="23">
        <v>608609</v>
      </c>
      <c r="O21" s="23">
        <v>84045</v>
      </c>
      <c r="P21" s="23">
        <f t="shared" si="1"/>
        <v>65322670</v>
      </c>
      <c r="Q21" s="21" t="s">
        <v>47</v>
      </c>
      <c r="R21" s="21" t="s">
        <v>46</v>
      </c>
      <c r="S21" s="23">
        <v>136763</v>
      </c>
      <c r="T21" s="23">
        <v>227695</v>
      </c>
      <c r="U21" s="23">
        <v>636205</v>
      </c>
      <c r="V21" s="23">
        <v>0</v>
      </c>
      <c r="W21" s="23">
        <v>82374</v>
      </c>
      <c r="X21" s="23">
        <f t="shared" si="2"/>
        <v>66405707</v>
      </c>
      <c r="Y21" s="23">
        <v>-464993</v>
      </c>
      <c r="Z21" s="23">
        <f t="shared" si="3"/>
        <v>65940714</v>
      </c>
      <c r="AA21" s="21" t="s">
        <v>47</v>
      </c>
    </row>
    <row r="22" spans="2:27" ht="23.25" customHeight="1">
      <c r="B22" s="21" t="s">
        <v>48</v>
      </c>
      <c r="C22" s="22">
        <v>22235825</v>
      </c>
      <c r="D22" s="23">
        <v>58366</v>
      </c>
      <c r="E22" s="23">
        <v>2612577</v>
      </c>
      <c r="F22" s="23">
        <v>0</v>
      </c>
      <c r="G22" s="23">
        <f t="shared" si="0"/>
        <v>24906768</v>
      </c>
      <c r="H22" s="23">
        <v>341358</v>
      </c>
      <c r="I22" s="23">
        <v>117378</v>
      </c>
      <c r="J22" s="23">
        <v>45848</v>
      </c>
      <c r="K22" s="23">
        <v>3885098</v>
      </c>
      <c r="L22" s="23">
        <v>0</v>
      </c>
      <c r="M22" s="23">
        <v>320819</v>
      </c>
      <c r="N22" s="23">
        <v>186973</v>
      </c>
      <c r="O22" s="23">
        <v>52977</v>
      </c>
      <c r="P22" s="23">
        <f t="shared" si="1"/>
        <v>29857219</v>
      </c>
      <c r="Q22" s="21" t="s">
        <v>49</v>
      </c>
      <c r="R22" s="21" t="s">
        <v>48</v>
      </c>
      <c r="S22" s="23">
        <v>56760</v>
      </c>
      <c r="T22" s="23">
        <v>126748</v>
      </c>
      <c r="U22" s="23">
        <v>354008</v>
      </c>
      <c r="V22" s="23">
        <v>0</v>
      </c>
      <c r="W22" s="23">
        <v>40186</v>
      </c>
      <c r="X22" s="23">
        <f t="shared" si="2"/>
        <v>30434921</v>
      </c>
      <c r="Y22" s="23">
        <v>-33105</v>
      </c>
      <c r="Z22" s="23">
        <f t="shared" si="3"/>
        <v>30401816</v>
      </c>
      <c r="AA22" s="21" t="s">
        <v>49</v>
      </c>
    </row>
    <row r="23" spans="2:27" ht="23.25" customHeight="1">
      <c r="B23" s="21" t="s">
        <v>50</v>
      </c>
      <c r="C23" s="22">
        <v>22151879</v>
      </c>
      <c r="D23" s="23">
        <v>75833</v>
      </c>
      <c r="E23" s="23">
        <v>1695691</v>
      </c>
      <c r="F23" s="23">
        <v>0</v>
      </c>
      <c r="G23" s="23">
        <f t="shared" si="0"/>
        <v>23923403</v>
      </c>
      <c r="H23" s="23">
        <v>333136</v>
      </c>
      <c r="I23" s="23">
        <v>114409</v>
      </c>
      <c r="J23" s="23">
        <v>44708</v>
      </c>
      <c r="K23" s="23">
        <v>3479643</v>
      </c>
      <c r="L23" s="23">
        <v>10973</v>
      </c>
      <c r="M23" s="23">
        <v>358782</v>
      </c>
      <c r="N23" s="23">
        <v>121870</v>
      </c>
      <c r="O23" s="23">
        <v>77215</v>
      </c>
      <c r="P23" s="23">
        <f t="shared" si="1"/>
        <v>28464139</v>
      </c>
      <c r="Q23" s="21" t="s">
        <v>50</v>
      </c>
      <c r="R23" s="21" t="s">
        <v>50</v>
      </c>
      <c r="S23" s="23">
        <v>82293</v>
      </c>
      <c r="T23" s="23">
        <v>141651</v>
      </c>
      <c r="U23" s="23">
        <v>395801</v>
      </c>
      <c r="V23" s="23">
        <v>0</v>
      </c>
      <c r="W23" s="23">
        <v>40873</v>
      </c>
      <c r="X23" s="23">
        <f t="shared" si="2"/>
        <v>29124757</v>
      </c>
      <c r="Y23" s="23">
        <v>445480</v>
      </c>
      <c r="Z23" s="23">
        <f t="shared" si="3"/>
        <v>29570237</v>
      </c>
      <c r="AA23" s="21" t="s">
        <v>50</v>
      </c>
    </row>
    <row r="24" spans="2:27" ht="23.25" customHeight="1">
      <c r="B24" s="21" t="s">
        <v>51</v>
      </c>
      <c r="C24" s="22">
        <v>12087717</v>
      </c>
      <c r="D24" s="23">
        <v>46860</v>
      </c>
      <c r="E24" s="23">
        <v>1077137</v>
      </c>
      <c r="F24" s="23">
        <v>0</v>
      </c>
      <c r="G24" s="23">
        <f t="shared" si="0"/>
        <v>13211714</v>
      </c>
      <c r="H24" s="23">
        <v>177533</v>
      </c>
      <c r="I24" s="23">
        <v>60963</v>
      </c>
      <c r="J24" s="23">
        <v>23820</v>
      </c>
      <c r="K24" s="23">
        <v>2099025</v>
      </c>
      <c r="L24" s="23">
        <v>0</v>
      </c>
      <c r="M24" s="23">
        <v>205462</v>
      </c>
      <c r="N24" s="23">
        <v>56364</v>
      </c>
      <c r="O24" s="23">
        <v>69542</v>
      </c>
      <c r="P24" s="23">
        <f t="shared" si="1"/>
        <v>15904423</v>
      </c>
      <c r="Q24" s="21" t="s">
        <v>52</v>
      </c>
      <c r="R24" s="21" t="s">
        <v>51</v>
      </c>
      <c r="S24" s="23">
        <v>66297</v>
      </c>
      <c r="T24" s="23">
        <v>81186</v>
      </c>
      <c r="U24" s="23">
        <v>226842</v>
      </c>
      <c r="V24" s="23">
        <v>0</v>
      </c>
      <c r="W24" s="23">
        <v>27537</v>
      </c>
      <c r="X24" s="23">
        <f t="shared" si="2"/>
        <v>16306285</v>
      </c>
      <c r="Y24" s="23">
        <v>256871</v>
      </c>
      <c r="Z24" s="23">
        <f t="shared" si="3"/>
        <v>16563156</v>
      </c>
      <c r="AA24" s="21" t="s">
        <v>52</v>
      </c>
    </row>
    <row r="25" spans="2:27" ht="23.25" customHeight="1">
      <c r="B25" s="21" t="s">
        <v>53</v>
      </c>
      <c r="C25" s="22">
        <v>36905594</v>
      </c>
      <c r="D25" s="23">
        <v>150254</v>
      </c>
      <c r="E25" s="23">
        <v>2646263</v>
      </c>
      <c r="F25" s="23">
        <v>0</v>
      </c>
      <c r="G25" s="23">
        <f t="shared" si="0"/>
        <v>39702111</v>
      </c>
      <c r="H25" s="23">
        <v>568330</v>
      </c>
      <c r="I25" s="23">
        <v>195454</v>
      </c>
      <c r="J25" s="23">
        <v>76246</v>
      </c>
      <c r="K25" s="23">
        <v>5266303</v>
      </c>
      <c r="L25" s="23">
        <v>5016</v>
      </c>
      <c r="M25" s="23">
        <v>588350</v>
      </c>
      <c r="N25" s="23">
        <v>216322</v>
      </c>
      <c r="O25" s="23">
        <v>207533</v>
      </c>
      <c r="P25" s="23">
        <f t="shared" si="1"/>
        <v>46825665</v>
      </c>
      <c r="Q25" s="21" t="s">
        <v>54</v>
      </c>
      <c r="R25" s="21" t="s">
        <v>53</v>
      </c>
      <c r="S25" s="23">
        <v>177632</v>
      </c>
      <c r="T25" s="23">
        <v>232186</v>
      </c>
      <c r="U25" s="23">
        <v>648749</v>
      </c>
      <c r="V25" s="23">
        <v>0</v>
      </c>
      <c r="W25" s="23">
        <v>82139</v>
      </c>
      <c r="X25" s="23">
        <f t="shared" si="2"/>
        <v>47966371</v>
      </c>
      <c r="Y25" s="23">
        <v>635502</v>
      </c>
      <c r="Z25" s="23">
        <f t="shared" si="3"/>
        <v>48601873</v>
      </c>
      <c r="AA25" s="21" t="s">
        <v>54</v>
      </c>
    </row>
    <row r="26" spans="2:27" ht="23.25" customHeight="1">
      <c r="B26" s="21" t="s">
        <v>55</v>
      </c>
      <c r="C26" s="22">
        <v>54891723</v>
      </c>
      <c r="D26" s="23">
        <v>208378</v>
      </c>
      <c r="E26" s="23">
        <v>2636257</v>
      </c>
      <c r="F26" s="23">
        <v>0</v>
      </c>
      <c r="G26" s="23">
        <f t="shared" si="0"/>
        <v>57736358</v>
      </c>
      <c r="H26" s="23">
        <v>854431</v>
      </c>
      <c r="I26" s="23">
        <v>293654</v>
      </c>
      <c r="J26" s="23">
        <v>114763</v>
      </c>
      <c r="K26" s="23">
        <v>6089392</v>
      </c>
      <c r="L26" s="23">
        <v>0</v>
      </c>
      <c r="M26" s="23">
        <v>794556</v>
      </c>
      <c r="N26" s="23">
        <v>447471</v>
      </c>
      <c r="O26" s="23">
        <v>240849</v>
      </c>
      <c r="P26" s="23">
        <f t="shared" si="1"/>
        <v>66571474</v>
      </c>
      <c r="Q26" s="21" t="s">
        <v>56</v>
      </c>
      <c r="R26" s="21" t="s">
        <v>55</v>
      </c>
      <c r="S26" s="23">
        <v>235608</v>
      </c>
      <c r="T26" s="23">
        <v>314495</v>
      </c>
      <c r="U26" s="23">
        <v>878775</v>
      </c>
      <c r="V26" s="23">
        <v>0</v>
      </c>
      <c r="W26" s="23">
        <v>107706</v>
      </c>
      <c r="X26" s="23">
        <f t="shared" si="2"/>
        <v>68108058</v>
      </c>
      <c r="Y26" s="23">
        <v>275882</v>
      </c>
      <c r="Z26" s="23">
        <f t="shared" si="3"/>
        <v>68383940</v>
      </c>
      <c r="AA26" s="21" t="s">
        <v>56</v>
      </c>
    </row>
    <row r="27" spans="2:27" ht="23.25" customHeight="1">
      <c r="B27" s="21" t="s">
        <v>57</v>
      </c>
      <c r="C27" s="22">
        <v>36192487</v>
      </c>
      <c r="D27" s="23">
        <v>256737</v>
      </c>
      <c r="E27" s="23">
        <v>3652253</v>
      </c>
      <c r="F27" s="23">
        <v>0</v>
      </c>
      <c r="G27" s="23">
        <f t="shared" si="0"/>
        <v>40101477</v>
      </c>
      <c r="H27" s="23">
        <v>549072</v>
      </c>
      <c r="I27" s="23">
        <v>188767</v>
      </c>
      <c r="J27" s="23">
        <v>73683</v>
      </c>
      <c r="K27" s="23">
        <v>6019322</v>
      </c>
      <c r="L27" s="23">
        <v>4287</v>
      </c>
      <c r="M27" s="23">
        <v>788515</v>
      </c>
      <c r="N27" s="23">
        <v>159940</v>
      </c>
      <c r="O27" s="23">
        <v>336803</v>
      </c>
      <c r="P27" s="23">
        <f t="shared" si="1"/>
        <v>48221866</v>
      </c>
      <c r="Q27" s="21" t="s">
        <v>58</v>
      </c>
      <c r="R27" s="21" t="s">
        <v>57</v>
      </c>
      <c r="S27" s="23">
        <v>269860</v>
      </c>
      <c r="T27" s="23">
        <v>310896</v>
      </c>
      <c r="U27" s="23">
        <v>868767</v>
      </c>
      <c r="V27" s="23">
        <v>0</v>
      </c>
      <c r="W27" s="23">
        <v>113229</v>
      </c>
      <c r="X27" s="23">
        <f t="shared" si="2"/>
        <v>49784618</v>
      </c>
      <c r="Y27" s="23">
        <v>953584</v>
      </c>
      <c r="Z27" s="23">
        <f t="shared" si="3"/>
        <v>50738202</v>
      </c>
      <c r="AA27" s="21" t="s">
        <v>58</v>
      </c>
    </row>
    <row r="28" spans="2:27" ht="23.25" customHeight="1">
      <c r="B28" s="21" t="s">
        <v>77</v>
      </c>
      <c r="C28" s="22">
        <v>26430332</v>
      </c>
      <c r="D28" s="23">
        <v>137700</v>
      </c>
      <c r="E28" s="23">
        <v>2587523</v>
      </c>
      <c r="F28" s="23">
        <v>0</v>
      </c>
      <c r="G28" s="23">
        <f t="shared" si="0"/>
        <v>29155555</v>
      </c>
      <c r="H28" s="23">
        <v>396742</v>
      </c>
      <c r="I28" s="23">
        <v>136275</v>
      </c>
      <c r="J28" s="23">
        <v>53213</v>
      </c>
      <c r="K28" s="23">
        <v>4069746</v>
      </c>
      <c r="L28" s="23">
        <v>0</v>
      </c>
      <c r="M28" s="23">
        <v>509187</v>
      </c>
      <c r="N28" s="23">
        <v>113042</v>
      </c>
      <c r="O28" s="23">
        <v>234529</v>
      </c>
      <c r="P28" s="23">
        <f t="shared" si="1"/>
        <v>34668289</v>
      </c>
      <c r="Q28" s="21" t="s">
        <v>78</v>
      </c>
      <c r="R28" s="21" t="s">
        <v>77</v>
      </c>
      <c r="S28" s="23">
        <v>174534</v>
      </c>
      <c r="T28" s="23">
        <v>200996</v>
      </c>
      <c r="U28" s="23">
        <v>561669</v>
      </c>
      <c r="V28" s="23">
        <v>0</v>
      </c>
      <c r="W28" s="23">
        <v>68679</v>
      </c>
      <c r="X28" s="23">
        <f t="shared" si="2"/>
        <v>35674167</v>
      </c>
      <c r="Y28" s="23">
        <v>682573</v>
      </c>
      <c r="Z28" s="23">
        <f t="shared" si="3"/>
        <v>36356740</v>
      </c>
      <c r="AA28" s="21" t="s">
        <v>78</v>
      </c>
    </row>
    <row r="29" spans="2:27" ht="23.25" customHeight="1">
      <c r="B29" s="24" t="s">
        <v>59</v>
      </c>
      <c r="C29" s="25">
        <v>42910414</v>
      </c>
      <c r="D29" s="26">
        <v>207876</v>
      </c>
      <c r="E29" s="26">
        <v>3518881</v>
      </c>
      <c r="F29" s="26">
        <v>0</v>
      </c>
      <c r="G29" s="26">
        <f t="shared" si="0"/>
        <v>46637171</v>
      </c>
      <c r="H29" s="26">
        <v>646044</v>
      </c>
      <c r="I29" s="26">
        <v>221910</v>
      </c>
      <c r="J29" s="26">
        <v>86784</v>
      </c>
      <c r="K29" s="26">
        <v>5904272</v>
      </c>
      <c r="L29" s="26">
        <v>0</v>
      </c>
      <c r="M29" s="26">
        <v>792598</v>
      </c>
      <c r="N29" s="32">
        <v>222781</v>
      </c>
      <c r="O29" s="32">
        <v>351626</v>
      </c>
      <c r="P29" s="26">
        <f t="shared" si="1"/>
        <v>54863186</v>
      </c>
      <c r="Q29" s="24" t="s">
        <v>34</v>
      </c>
      <c r="R29" s="24" t="s">
        <v>59</v>
      </c>
      <c r="S29" s="26">
        <v>294821</v>
      </c>
      <c r="T29" s="26">
        <v>312545</v>
      </c>
      <c r="U29" s="26">
        <v>873369</v>
      </c>
      <c r="V29" s="26">
        <v>0</v>
      </c>
      <c r="W29" s="26">
        <v>108041</v>
      </c>
      <c r="X29" s="26">
        <f t="shared" si="2"/>
        <v>56451962</v>
      </c>
      <c r="Y29" s="26">
        <v>909417</v>
      </c>
      <c r="Z29" s="26">
        <f t="shared" si="3"/>
        <v>57361379</v>
      </c>
      <c r="AA29" s="24" t="s">
        <v>34</v>
      </c>
    </row>
    <row r="30" spans="2:27" ht="23.25" customHeight="1">
      <c r="B30" s="27" t="s">
        <v>60</v>
      </c>
      <c r="C30" s="28">
        <v>804727969</v>
      </c>
      <c r="D30" s="29">
        <v>2389112</v>
      </c>
      <c r="E30" s="29">
        <v>61522493</v>
      </c>
      <c r="F30" s="29">
        <v>0</v>
      </c>
      <c r="G30" s="29">
        <f>SUM(G7:G29)</f>
        <v>868639574</v>
      </c>
      <c r="H30" s="29">
        <v>12284058</v>
      </c>
      <c r="I30" s="29">
        <v>4210997</v>
      </c>
      <c r="J30" s="29">
        <v>1651949</v>
      </c>
      <c r="K30" s="29">
        <v>120711684</v>
      </c>
      <c r="L30" s="29">
        <v>41704</v>
      </c>
      <c r="M30" s="29">
        <v>10532619</v>
      </c>
      <c r="N30" s="29">
        <v>8047648</v>
      </c>
      <c r="O30" s="29">
        <v>2802136</v>
      </c>
      <c r="P30" s="29">
        <f>SUM(P7:P29)</f>
        <v>1028922369</v>
      </c>
      <c r="Q30" s="27" t="s">
        <v>60</v>
      </c>
      <c r="R30" s="27" t="s">
        <v>60</v>
      </c>
      <c r="S30" s="29">
        <v>2642652</v>
      </c>
      <c r="T30" s="29">
        <v>4156871</v>
      </c>
      <c r="U30" s="29">
        <v>11614779</v>
      </c>
      <c r="V30" s="29">
        <v>797034</v>
      </c>
      <c r="W30" s="29">
        <v>1448021</v>
      </c>
      <c r="X30" s="29">
        <f>SUM(X7:X29)</f>
        <v>1049581726</v>
      </c>
      <c r="Y30" s="29">
        <v>-5992812</v>
      </c>
      <c r="Z30" s="29">
        <f>SUM(Z7:Z29)</f>
        <v>1043588914</v>
      </c>
      <c r="AA30" s="27" t="s">
        <v>60</v>
      </c>
    </row>
    <row r="31" spans="2:27" ht="20.25" customHeight="1">
      <c r="B31" s="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4"/>
    </row>
    <row r="32" ht="20.25" customHeight="1">
      <c r="C32" s="34"/>
    </row>
    <row r="33" ht="12.75"/>
  </sheetData>
  <printOptions/>
  <pageMargins left="0.5905511811023623" right="0" top="0.984251968503937" bottom="0.984251968503937" header="0.5118110236220472" footer="0.5118110236220472"/>
  <pageSetup firstPageNumber="6" useFirstPageNumber="1" horizontalDpi="300" verticalDpi="300" orientation="portrait" paperSize="9" r:id="rId2"/>
  <colBreaks count="3" manualBreakCount="3">
    <brk id="9" max="65535" man="1"/>
    <brk id="17" min="1" max="29" man="1"/>
    <brk id="24" min="1" max="2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C:\現行財調算定\当初本\財調当初収入.jsd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調査部行財政担当課</dc:creator>
  <cp:keywords/>
  <dc:description/>
  <cp:lastModifiedBy>kosuge_kentaro</cp:lastModifiedBy>
  <cp:lastPrinted>2009-08-03T04:55:54Z</cp:lastPrinted>
  <dcterms:created xsi:type="dcterms:W3CDTF">1998-08-06T00:59:02Z</dcterms:created>
  <dcterms:modified xsi:type="dcterms:W3CDTF">2009-08-03T04:55:57Z</dcterms:modified>
  <cp:category/>
  <cp:version/>
  <cp:contentType/>
  <cp:contentStatus/>
  <cp:revision>54</cp:revision>
</cp:coreProperties>
</file>