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635" windowHeight="8490" activeTab="0"/>
  </bookViews>
  <sheets>
    <sheet name="総括表" sheetId="1" r:id="rId1"/>
  </sheets>
  <definedNames>
    <definedName name="a">'総括表'!$B$1:$Z$30</definedName>
    <definedName name="b">#REF!</definedName>
    <definedName name="_xlnm.Print_Area" localSheetId="0">'総括表'!$B$2:$Z$30</definedName>
  </definedNames>
  <calcPr fullCalcOnLoad="1"/>
</workbook>
</file>

<file path=xl/sharedStrings.xml><?xml version="1.0" encoding="utf-8"?>
<sst xmlns="http://schemas.openxmlformats.org/spreadsheetml/2006/main" count="143" uniqueCount="82">
  <si>
    <t>（単位：千円）</t>
  </si>
  <si>
    <t>鉱</t>
  </si>
  <si>
    <t>利子割</t>
  </si>
  <si>
    <t>地方消費税</t>
  </si>
  <si>
    <t>自動車</t>
  </si>
  <si>
    <t>地方道路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</si>
  <si>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</si>
  <si>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</si>
  <si>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</si>
  <si>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</si>
  <si>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</si>
  <si>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</si>
  <si>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</si>
  <si>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</si>
  <si>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</si>
  <si>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</si>
  <si>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</si>
  <si>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</si>
  <si>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</si>
  <si>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</si>
  <si>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</si>
  <si>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</si>
  <si>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</si>
  <si>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</si>
  <si>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</si>
  <si>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</si>
  <si>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</si>
  <si>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</si>
  <si>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</si>
  <si>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</si>
  <si>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</si>
  <si>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</si>
  <si>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</si>
  <si>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</si>
  <si>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</si>
  <si>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</si>
  <si>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</si>
  <si>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</si>
  <si>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</si>
  <si>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</si>
  <si>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</si>
  <si>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</si>
  <si>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</si>
  <si>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</si>
  <si>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</si>
  <si>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</si>
  <si>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</si>
  <si>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</si>
  <si>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</si>
  <si>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</si>
  <si>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</si>
  <si>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</si>
  <si>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</si>
  <si>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</si>
  <si>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</si>
  <si>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</si>
  <si>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</si>
  <si>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</si>
  <si>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</si>
  <si>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</si>
  <si>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</si>
  <si>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</si>
  <si>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</si>
  <si>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譲 与 税</t>
  </si>
  <si>
    <t>交 付 金</t>
  </si>
  <si>
    <t>ゴルフ場</t>
  </si>
  <si>
    <t>航空機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</si>
  <si>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</si>
  <si>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</si>
  <si>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</si>
  <si>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</si>
  <si>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</si>
  <si>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</si>
  <si>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</si>
  <si>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</si>
  <si>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特別</t>
  </si>
  <si>
    <t>地方特例</t>
  </si>
  <si>
    <t>交付金</t>
  </si>
  <si>
    <t>特例加減算額</t>
  </si>
  <si>
    <t>基準財政収入額（基準税額）</t>
  </si>
  <si>
    <t>葛　飾</t>
  </si>
  <si>
    <t>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</si>
</sst>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#"/>
    <numFmt numFmtId="179" formatCode="#,##0;\-#,##0;#"/>
    <numFmt numFmtId="180" formatCode="#,##0;&quot;△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top"/>
    </xf>
    <xf numFmtId="0" fontId="5" fillId="0" borderId="8" xfId="0" applyFont="1" applyBorder="1" applyAlignment="1">
      <alignment horizontal="distributed" vertical="top"/>
    </xf>
    <xf numFmtId="0" fontId="5" fillId="0" borderId="9" xfId="0" applyFont="1" applyBorder="1" applyAlignment="1">
      <alignment horizontal="distributed" vertical="top"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showZeros="0" tabSelected="1" zoomScaleSheetLayoutView="75" workbookViewId="0" topLeftCell="A1">
      <selection activeCell="A1" sqref="A1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4" width="12.625" style="2" customWidth="1"/>
    <col min="15" max="15" width="13.625" style="2" customWidth="1"/>
    <col min="16" max="16" width="4.125" style="2" customWidth="1"/>
    <col min="17" max="17" width="6.75390625" style="2" customWidth="1"/>
    <col min="18" max="22" width="12.625" style="2" customWidth="1"/>
    <col min="23" max="23" width="13.625" style="2" customWidth="1"/>
    <col min="24" max="24" width="12.625" style="2" customWidth="1"/>
    <col min="25" max="25" width="13.625" style="2" customWidth="1"/>
    <col min="26" max="26" width="4.25390625" style="1" customWidth="1"/>
    <col min="27" max="16384" width="11.25390625" style="2" customWidth="1"/>
  </cols>
  <sheetData>
    <row r="1" ht="14.25" customHeight="1">
      <c r="Z1" s="2"/>
    </row>
    <row r="2" spans="2:26" ht="19.5" customHeight="1">
      <c r="B2" s="33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2:26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 t="s">
        <v>0</v>
      </c>
      <c r="Q3" s="6"/>
      <c r="R3" s="3"/>
      <c r="S3" s="3"/>
      <c r="T3" s="3"/>
      <c r="U3" s="3"/>
      <c r="V3" s="3"/>
      <c r="W3" s="3"/>
      <c r="X3" s="3"/>
      <c r="Y3" s="3"/>
      <c r="Z3" s="6" t="s">
        <v>0</v>
      </c>
    </row>
    <row r="4" spans="2:27" ht="20.25" customHeight="1">
      <c r="B4" s="7"/>
      <c r="C4" s="8"/>
      <c r="D4" s="9"/>
      <c r="E4" s="9" t="s">
        <v>62</v>
      </c>
      <c r="F4" s="9" t="s">
        <v>1</v>
      </c>
      <c r="G4" s="9"/>
      <c r="H4" s="9" t="s">
        <v>2</v>
      </c>
      <c r="I4" s="9" t="s">
        <v>68</v>
      </c>
      <c r="J4" s="9" t="s">
        <v>69</v>
      </c>
      <c r="K4" s="9" t="s">
        <v>3</v>
      </c>
      <c r="L4" s="9" t="s">
        <v>65</v>
      </c>
      <c r="M4" s="9" t="s">
        <v>4</v>
      </c>
      <c r="N4" s="9" t="s">
        <v>75</v>
      </c>
      <c r="O4" s="9"/>
      <c r="P4" s="7"/>
      <c r="Q4" s="7"/>
      <c r="R4" s="9" t="s">
        <v>76</v>
      </c>
      <c r="S4" s="9" t="s">
        <v>5</v>
      </c>
      <c r="T4" s="9" t="s">
        <v>4</v>
      </c>
      <c r="U4" s="9" t="s">
        <v>66</v>
      </c>
      <c r="V4" s="9" t="s">
        <v>6</v>
      </c>
      <c r="W4" s="10"/>
      <c r="X4" s="10"/>
      <c r="Y4" s="9"/>
      <c r="Z4" s="7"/>
      <c r="AA4" s="1"/>
    </row>
    <row r="5" spans="2:26" ht="15" customHeight="1">
      <c r="B5" s="11" t="s">
        <v>7</v>
      </c>
      <c r="C5" s="12" t="s">
        <v>8</v>
      </c>
      <c r="D5" s="13" t="s">
        <v>9</v>
      </c>
      <c r="E5" s="13"/>
      <c r="F5" s="13" t="s">
        <v>10</v>
      </c>
      <c r="G5" s="13" t="s">
        <v>11</v>
      </c>
      <c r="H5" s="13"/>
      <c r="I5" s="13"/>
      <c r="J5" s="13" t="s">
        <v>70</v>
      </c>
      <c r="K5" s="13"/>
      <c r="L5" s="13" t="s">
        <v>72</v>
      </c>
      <c r="M5" s="13" t="s">
        <v>12</v>
      </c>
      <c r="N5" s="13"/>
      <c r="O5" s="13" t="s">
        <v>13</v>
      </c>
      <c r="P5" s="11"/>
      <c r="Q5" s="11" t="s">
        <v>7</v>
      </c>
      <c r="R5" s="13"/>
      <c r="S5" s="13"/>
      <c r="T5" s="13" t="s">
        <v>74</v>
      </c>
      <c r="U5" s="13" t="s">
        <v>73</v>
      </c>
      <c r="V5" s="13" t="s">
        <v>14</v>
      </c>
      <c r="W5" s="13" t="s">
        <v>15</v>
      </c>
      <c r="X5" s="30" t="s">
        <v>78</v>
      </c>
      <c r="Y5" s="13" t="s">
        <v>67</v>
      </c>
      <c r="Z5" s="11"/>
    </row>
    <row r="6" spans="2:26" ht="22.5" customHeight="1">
      <c r="B6" s="14"/>
      <c r="C6" s="15"/>
      <c r="D6" s="16"/>
      <c r="E6" s="16" t="s">
        <v>16</v>
      </c>
      <c r="F6" s="16" t="s">
        <v>17</v>
      </c>
      <c r="G6" s="16"/>
      <c r="H6" s="16" t="s">
        <v>18</v>
      </c>
      <c r="I6" s="16" t="s">
        <v>18</v>
      </c>
      <c r="J6" s="16" t="s">
        <v>71</v>
      </c>
      <c r="K6" s="16" t="s">
        <v>19</v>
      </c>
      <c r="L6" s="16" t="s">
        <v>71</v>
      </c>
      <c r="M6" s="16" t="s">
        <v>18</v>
      </c>
      <c r="N6" s="16" t="s">
        <v>19</v>
      </c>
      <c r="O6" s="16"/>
      <c r="P6" s="14"/>
      <c r="Q6" s="14"/>
      <c r="R6" s="16" t="s">
        <v>77</v>
      </c>
      <c r="S6" s="16" t="s">
        <v>63</v>
      </c>
      <c r="T6" s="16" t="s">
        <v>20</v>
      </c>
      <c r="U6" s="16" t="s">
        <v>20</v>
      </c>
      <c r="V6" s="16" t="s">
        <v>64</v>
      </c>
      <c r="W6" s="17"/>
      <c r="X6" s="17"/>
      <c r="Y6" s="16"/>
      <c r="Z6" s="14"/>
    </row>
    <row r="7" spans="2:27" ht="23.25" customHeight="1">
      <c r="B7" s="18" t="s">
        <v>21</v>
      </c>
      <c r="C7" s="19">
        <v>9758557</v>
      </c>
      <c r="D7" s="20">
        <v>21834</v>
      </c>
      <c r="E7" s="20">
        <v>2691442</v>
      </c>
      <c r="F7" s="20"/>
      <c r="G7" s="20">
        <f>SUM(C7:F7)</f>
        <v>12471833</v>
      </c>
      <c r="H7" s="20">
        <v>250087</v>
      </c>
      <c r="I7" s="20">
        <v>132731</v>
      </c>
      <c r="J7" s="20">
        <v>80379</v>
      </c>
      <c r="K7" s="20">
        <v>7612177</v>
      </c>
      <c r="L7" s="20">
        <v>0</v>
      </c>
      <c r="M7" s="20">
        <v>359682</v>
      </c>
      <c r="N7" s="31">
        <v>167657</v>
      </c>
      <c r="O7" s="20">
        <f>SUM(G7:N7)</f>
        <v>21074546</v>
      </c>
      <c r="P7" s="18" t="s">
        <v>22</v>
      </c>
      <c r="Q7" s="18" t="s">
        <v>21</v>
      </c>
      <c r="R7" s="20">
        <v>10643</v>
      </c>
      <c r="S7" s="20">
        <v>103595</v>
      </c>
      <c r="T7" s="20">
        <v>290816</v>
      </c>
      <c r="U7" s="20">
        <v>0</v>
      </c>
      <c r="V7" s="20">
        <v>31081</v>
      </c>
      <c r="W7" s="20">
        <f>SUM(O7:V7)</f>
        <v>21510681</v>
      </c>
      <c r="X7" s="20">
        <v>-493907</v>
      </c>
      <c r="Y7" s="20">
        <f>SUM(W7:X7)</f>
        <v>21016774</v>
      </c>
      <c r="Z7" s="18" t="s">
        <v>22</v>
      </c>
      <c r="AA7" s="1"/>
    </row>
    <row r="8" spans="2:26" ht="23.25" customHeight="1">
      <c r="B8" s="21" t="s">
        <v>23</v>
      </c>
      <c r="C8" s="22">
        <v>14835765</v>
      </c>
      <c r="D8" s="23">
        <v>44893</v>
      </c>
      <c r="E8" s="23">
        <v>2380933</v>
      </c>
      <c r="F8" s="23"/>
      <c r="G8" s="23">
        <f aca="true" t="shared" si="0" ref="G8:G29">SUM(C8:F8)</f>
        <v>17261591</v>
      </c>
      <c r="H8" s="23">
        <v>344620</v>
      </c>
      <c r="I8" s="23">
        <v>182929</v>
      </c>
      <c r="J8" s="23">
        <v>110455</v>
      </c>
      <c r="K8" s="23">
        <v>6606532</v>
      </c>
      <c r="L8" s="23">
        <v>0</v>
      </c>
      <c r="M8" s="23">
        <v>467147</v>
      </c>
      <c r="N8" s="23">
        <v>176541</v>
      </c>
      <c r="O8" s="23">
        <f aca="true" t="shared" si="1" ref="O8:O29">SUM(G8:N8)</f>
        <v>25149815</v>
      </c>
      <c r="P8" s="21" t="s">
        <v>24</v>
      </c>
      <c r="Q8" s="21" t="s">
        <v>23</v>
      </c>
      <c r="R8" s="23">
        <v>25793</v>
      </c>
      <c r="S8" s="23">
        <v>134263</v>
      </c>
      <c r="T8" s="23">
        <v>376903</v>
      </c>
      <c r="U8" s="23">
        <v>0</v>
      </c>
      <c r="V8" s="23">
        <v>31134</v>
      </c>
      <c r="W8" s="23">
        <f aca="true" t="shared" si="2" ref="W8:W29">SUM(O8:V8)</f>
        <v>25717908</v>
      </c>
      <c r="X8" s="23">
        <v>-390883</v>
      </c>
      <c r="Y8" s="23">
        <f aca="true" t="shared" si="3" ref="Y8:Y29">SUM(W8:X8)</f>
        <v>25327025</v>
      </c>
      <c r="Z8" s="21" t="s">
        <v>24</v>
      </c>
    </row>
    <row r="9" spans="2:26" ht="23.25" customHeight="1">
      <c r="B9" s="21" t="s">
        <v>25</v>
      </c>
      <c r="C9" s="22">
        <v>47555378</v>
      </c>
      <c r="D9" s="23">
        <v>55067</v>
      </c>
      <c r="E9" s="23">
        <v>4585503</v>
      </c>
      <c r="F9" s="23"/>
      <c r="G9" s="23">
        <f t="shared" si="0"/>
        <v>52195948</v>
      </c>
      <c r="H9" s="23">
        <v>1196746</v>
      </c>
      <c r="I9" s="23">
        <v>634897</v>
      </c>
      <c r="J9" s="23">
        <v>384783</v>
      </c>
      <c r="K9" s="23">
        <v>7779687</v>
      </c>
      <c r="L9" s="23">
        <v>0</v>
      </c>
      <c r="M9" s="23">
        <v>532804</v>
      </c>
      <c r="N9" s="23">
        <v>1015466</v>
      </c>
      <c r="O9" s="23">
        <f t="shared" si="1"/>
        <v>63740331</v>
      </c>
      <c r="P9" s="21" t="s">
        <v>25</v>
      </c>
      <c r="Q9" s="21" t="s">
        <v>25</v>
      </c>
      <c r="R9" s="23">
        <v>41146</v>
      </c>
      <c r="S9" s="23">
        <v>153974</v>
      </c>
      <c r="T9" s="23">
        <v>432257</v>
      </c>
      <c r="U9" s="23">
        <v>0</v>
      </c>
      <c r="V9" s="23">
        <v>54095</v>
      </c>
      <c r="W9" s="23">
        <f t="shared" si="2"/>
        <v>64421803</v>
      </c>
      <c r="X9" s="23">
        <v>-3038343</v>
      </c>
      <c r="Y9" s="23">
        <f t="shared" si="3"/>
        <v>61383460</v>
      </c>
      <c r="Z9" s="21" t="s">
        <v>25</v>
      </c>
    </row>
    <row r="10" spans="2:26" ht="23.25" customHeight="1">
      <c r="B10" s="21" t="s">
        <v>26</v>
      </c>
      <c r="C10" s="22">
        <v>32153518</v>
      </c>
      <c r="D10" s="23">
        <v>75007</v>
      </c>
      <c r="E10" s="23">
        <v>3871645</v>
      </c>
      <c r="F10" s="23"/>
      <c r="G10" s="23">
        <f t="shared" si="0"/>
        <v>36100170</v>
      </c>
      <c r="H10" s="23">
        <v>845947</v>
      </c>
      <c r="I10" s="23">
        <v>448089</v>
      </c>
      <c r="J10" s="23">
        <v>269005</v>
      </c>
      <c r="K10" s="23">
        <v>6709246</v>
      </c>
      <c r="L10" s="23">
        <v>0</v>
      </c>
      <c r="M10" s="23">
        <v>559110</v>
      </c>
      <c r="N10" s="23">
        <v>376373</v>
      </c>
      <c r="O10" s="23">
        <f t="shared" si="1"/>
        <v>45307940</v>
      </c>
      <c r="P10" s="21" t="s">
        <v>27</v>
      </c>
      <c r="Q10" s="21" t="s">
        <v>26</v>
      </c>
      <c r="R10" s="23">
        <v>62861</v>
      </c>
      <c r="S10" s="23">
        <v>162616</v>
      </c>
      <c r="T10" s="23">
        <v>456497</v>
      </c>
      <c r="U10" s="23">
        <v>0</v>
      </c>
      <c r="V10" s="23">
        <v>59757</v>
      </c>
      <c r="W10" s="23">
        <f t="shared" si="2"/>
        <v>46049671</v>
      </c>
      <c r="X10" s="23">
        <v>-597300</v>
      </c>
      <c r="Y10" s="23">
        <f t="shared" si="3"/>
        <v>45452371</v>
      </c>
      <c r="Z10" s="21" t="s">
        <v>27</v>
      </c>
    </row>
    <row r="11" spans="2:26" ht="23.25" customHeight="1">
      <c r="B11" s="21" t="s">
        <v>28</v>
      </c>
      <c r="C11" s="22">
        <v>23730150</v>
      </c>
      <c r="D11" s="23">
        <v>43321</v>
      </c>
      <c r="E11" s="23">
        <v>1019731</v>
      </c>
      <c r="F11" s="23"/>
      <c r="G11" s="23">
        <f t="shared" si="0"/>
        <v>24793202</v>
      </c>
      <c r="H11" s="23">
        <v>643176</v>
      </c>
      <c r="I11" s="23">
        <v>340411</v>
      </c>
      <c r="J11" s="23">
        <v>204065</v>
      </c>
      <c r="K11" s="23">
        <v>2785901</v>
      </c>
      <c r="L11" s="23">
        <v>0</v>
      </c>
      <c r="M11" s="23">
        <v>318934</v>
      </c>
      <c r="N11" s="23">
        <v>346812</v>
      </c>
      <c r="O11" s="23">
        <f t="shared" si="1"/>
        <v>29432501</v>
      </c>
      <c r="P11" s="21" t="s">
        <v>29</v>
      </c>
      <c r="Q11" s="21" t="s">
        <v>28</v>
      </c>
      <c r="R11" s="23">
        <v>38340</v>
      </c>
      <c r="S11" s="23">
        <v>92778</v>
      </c>
      <c r="T11" s="23">
        <v>260447</v>
      </c>
      <c r="U11" s="23">
        <v>0</v>
      </c>
      <c r="V11" s="23">
        <v>27984</v>
      </c>
      <c r="W11" s="23">
        <f t="shared" si="2"/>
        <v>29852050</v>
      </c>
      <c r="X11" s="23">
        <v>-607137</v>
      </c>
      <c r="Y11" s="23">
        <f t="shared" si="3"/>
        <v>29244913</v>
      </c>
      <c r="Z11" s="21" t="s">
        <v>29</v>
      </c>
    </row>
    <row r="12" spans="2:26" ht="23.25" customHeight="1">
      <c r="B12" s="21" t="s">
        <v>30</v>
      </c>
      <c r="C12" s="22">
        <v>13292160</v>
      </c>
      <c r="D12" s="23">
        <v>47127</v>
      </c>
      <c r="E12" s="23">
        <v>2742675</v>
      </c>
      <c r="F12" s="23"/>
      <c r="G12" s="23">
        <f t="shared" si="0"/>
        <v>16081962</v>
      </c>
      <c r="H12" s="23">
        <v>350850</v>
      </c>
      <c r="I12" s="23">
        <v>185654</v>
      </c>
      <c r="J12" s="23">
        <v>111126</v>
      </c>
      <c r="K12" s="23">
        <v>3005334</v>
      </c>
      <c r="L12" s="23">
        <v>0</v>
      </c>
      <c r="M12" s="23">
        <v>387503</v>
      </c>
      <c r="N12" s="23">
        <v>89715</v>
      </c>
      <c r="O12" s="23">
        <f t="shared" si="1"/>
        <v>20212144</v>
      </c>
      <c r="P12" s="21" t="s">
        <v>31</v>
      </c>
      <c r="Q12" s="21" t="s">
        <v>30</v>
      </c>
      <c r="R12" s="23">
        <v>53518</v>
      </c>
      <c r="S12" s="23">
        <v>112193</v>
      </c>
      <c r="T12" s="23">
        <v>314956</v>
      </c>
      <c r="U12" s="23">
        <v>0</v>
      </c>
      <c r="V12" s="23">
        <v>33733</v>
      </c>
      <c r="W12" s="23">
        <f t="shared" si="2"/>
        <v>20726544</v>
      </c>
      <c r="X12" s="23">
        <v>28481</v>
      </c>
      <c r="Y12" s="23">
        <f t="shared" si="3"/>
        <v>20755025</v>
      </c>
      <c r="Z12" s="21" t="s">
        <v>31</v>
      </c>
    </row>
    <row r="13" spans="2:26" ht="23.25" customHeight="1">
      <c r="B13" s="21" t="s">
        <v>32</v>
      </c>
      <c r="C13" s="22">
        <v>15657607</v>
      </c>
      <c r="D13" s="23">
        <v>65647</v>
      </c>
      <c r="E13" s="23">
        <v>1682985</v>
      </c>
      <c r="F13" s="23"/>
      <c r="G13" s="23">
        <f t="shared" si="0"/>
        <v>17406239</v>
      </c>
      <c r="H13" s="23">
        <v>396539</v>
      </c>
      <c r="I13" s="23">
        <v>209716</v>
      </c>
      <c r="J13" s="23">
        <v>125587</v>
      </c>
      <c r="K13" s="23">
        <v>2675745</v>
      </c>
      <c r="L13" s="23">
        <v>0</v>
      </c>
      <c r="M13" s="23">
        <v>402848</v>
      </c>
      <c r="N13" s="23">
        <v>76095</v>
      </c>
      <c r="O13" s="23">
        <f t="shared" si="1"/>
        <v>21292769</v>
      </c>
      <c r="P13" s="21" t="s">
        <v>33</v>
      </c>
      <c r="Q13" s="21" t="s">
        <v>32</v>
      </c>
      <c r="R13" s="23">
        <v>87705</v>
      </c>
      <c r="S13" s="23">
        <v>116758</v>
      </c>
      <c r="T13" s="23">
        <v>327776</v>
      </c>
      <c r="U13" s="23">
        <v>0</v>
      </c>
      <c r="V13" s="23">
        <v>38440</v>
      </c>
      <c r="W13" s="23">
        <f t="shared" si="2"/>
        <v>21863448</v>
      </c>
      <c r="X13" s="23">
        <v>304597</v>
      </c>
      <c r="Y13" s="23">
        <f t="shared" si="3"/>
        <v>22168045</v>
      </c>
      <c r="Z13" s="21" t="s">
        <v>33</v>
      </c>
    </row>
    <row r="14" spans="2:26" ht="23.25" customHeight="1">
      <c r="B14" s="21" t="s">
        <v>34</v>
      </c>
      <c r="C14" s="22">
        <v>31815512</v>
      </c>
      <c r="D14" s="23">
        <v>101856</v>
      </c>
      <c r="E14" s="23">
        <v>2969928</v>
      </c>
      <c r="F14" s="23"/>
      <c r="G14" s="23">
        <f t="shared" si="0"/>
        <v>34887296</v>
      </c>
      <c r="H14" s="23">
        <v>748296</v>
      </c>
      <c r="I14" s="23">
        <v>396244</v>
      </c>
      <c r="J14" s="23">
        <v>238232</v>
      </c>
      <c r="K14" s="23">
        <v>4511484</v>
      </c>
      <c r="L14" s="23">
        <v>26105</v>
      </c>
      <c r="M14" s="23">
        <v>724236</v>
      </c>
      <c r="N14" s="23">
        <v>143611</v>
      </c>
      <c r="O14" s="23">
        <f t="shared" si="1"/>
        <v>41675504</v>
      </c>
      <c r="P14" s="21" t="s">
        <v>35</v>
      </c>
      <c r="Q14" s="21" t="s">
        <v>34</v>
      </c>
      <c r="R14" s="23">
        <v>151972</v>
      </c>
      <c r="S14" s="23">
        <v>209214</v>
      </c>
      <c r="T14" s="23">
        <v>587383</v>
      </c>
      <c r="U14" s="23">
        <v>0</v>
      </c>
      <c r="V14" s="23">
        <v>60350</v>
      </c>
      <c r="W14" s="23">
        <f t="shared" si="2"/>
        <v>42684423</v>
      </c>
      <c r="X14" s="23">
        <v>439998</v>
      </c>
      <c r="Y14" s="23">
        <f t="shared" si="3"/>
        <v>43124421</v>
      </c>
      <c r="Z14" s="21" t="s">
        <v>35</v>
      </c>
    </row>
    <row r="15" spans="2:26" ht="23.25" customHeight="1">
      <c r="B15" s="21" t="s">
        <v>36</v>
      </c>
      <c r="C15" s="22">
        <v>32598518</v>
      </c>
      <c r="D15" s="23">
        <v>88694</v>
      </c>
      <c r="E15" s="23">
        <v>2499036</v>
      </c>
      <c r="F15" s="23"/>
      <c r="G15" s="23">
        <f t="shared" si="0"/>
        <v>35186248</v>
      </c>
      <c r="H15" s="23">
        <v>849261</v>
      </c>
      <c r="I15" s="23">
        <v>449793</v>
      </c>
      <c r="J15" s="23">
        <v>269724</v>
      </c>
      <c r="K15" s="23">
        <v>4478873</v>
      </c>
      <c r="L15" s="23">
        <v>0</v>
      </c>
      <c r="M15" s="23">
        <v>630615</v>
      </c>
      <c r="N15" s="23">
        <v>293064</v>
      </c>
      <c r="O15" s="23">
        <f t="shared" si="1"/>
        <v>42157578</v>
      </c>
      <c r="P15" s="21" t="s">
        <v>37</v>
      </c>
      <c r="Q15" s="21" t="s">
        <v>36</v>
      </c>
      <c r="R15" s="23">
        <v>100765</v>
      </c>
      <c r="S15" s="23">
        <v>183108</v>
      </c>
      <c r="T15" s="23">
        <v>514093</v>
      </c>
      <c r="U15" s="23">
        <v>0</v>
      </c>
      <c r="V15" s="23">
        <v>44628</v>
      </c>
      <c r="W15" s="23">
        <f t="shared" si="2"/>
        <v>43000172</v>
      </c>
      <c r="X15" s="23">
        <v>-30865</v>
      </c>
      <c r="Y15" s="23">
        <f t="shared" si="3"/>
        <v>42969307</v>
      </c>
      <c r="Z15" s="21" t="s">
        <v>37</v>
      </c>
    </row>
    <row r="16" spans="2:26" ht="23.25" customHeight="1">
      <c r="B16" s="21" t="s">
        <v>38</v>
      </c>
      <c r="C16" s="22">
        <v>34248939</v>
      </c>
      <c r="D16" s="23">
        <v>60815</v>
      </c>
      <c r="E16" s="23">
        <v>2060012</v>
      </c>
      <c r="F16" s="23"/>
      <c r="G16" s="23">
        <f t="shared" si="0"/>
        <v>36369766</v>
      </c>
      <c r="H16" s="23">
        <v>926540</v>
      </c>
      <c r="I16" s="23">
        <v>490506</v>
      </c>
      <c r="J16" s="23">
        <v>294001</v>
      </c>
      <c r="K16" s="23">
        <v>2635723</v>
      </c>
      <c r="L16" s="23">
        <v>0</v>
      </c>
      <c r="M16" s="23">
        <v>427737</v>
      </c>
      <c r="N16" s="23">
        <v>486410</v>
      </c>
      <c r="O16" s="23">
        <f t="shared" si="1"/>
        <v>41630683</v>
      </c>
      <c r="P16" s="21" t="s">
        <v>39</v>
      </c>
      <c r="Q16" s="21" t="s">
        <v>38</v>
      </c>
      <c r="R16" s="23">
        <v>52186</v>
      </c>
      <c r="S16" s="23">
        <v>124372</v>
      </c>
      <c r="T16" s="23">
        <v>349185</v>
      </c>
      <c r="U16" s="23">
        <v>0</v>
      </c>
      <c r="V16" s="23">
        <v>44209</v>
      </c>
      <c r="W16" s="23">
        <f t="shared" si="2"/>
        <v>42200635</v>
      </c>
      <c r="X16" s="23">
        <v>-863156</v>
      </c>
      <c r="Y16" s="23">
        <f t="shared" si="3"/>
        <v>41337479</v>
      </c>
      <c r="Z16" s="21" t="s">
        <v>39</v>
      </c>
    </row>
    <row r="17" spans="2:26" ht="23.25" customHeight="1">
      <c r="B17" s="21" t="s">
        <v>40</v>
      </c>
      <c r="C17" s="22">
        <v>59241971</v>
      </c>
      <c r="D17" s="23">
        <v>192423</v>
      </c>
      <c r="E17" s="23">
        <v>4335463</v>
      </c>
      <c r="F17" s="23">
        <v>4</v>
      </c>
      <c r="G17" s="23">
        <f t="shared" si="0"/>
        <v>63769861</v>
      </c>
      <c r="H17" s="23">
        <v>1558508</v>
      </c>
      <c r="I17" s="23">
        <v>824582</v>
      </c>
      <c r="J17" s="23">
        <v>493651</v>
      </c>
      <c r="K17" s="23">
        <v>6510680</v>
      </c>
      <c r="L17" s="23">
        <v>0</v>
      </c>
      <c r="M17" s="23">
        <v>1111242</v>
      </c>
      <c r="N17" s="23">
        <v>513211</v>
      </c>
      <c r="O17" s="23">
        <f t="shared" si="1"/>
        <v>74781735</v>
      </c>
      <c r="P17" s="21" t="s">
        <v>41</v>
      </c>
      <c r="Q17" s="21" t="s">
        <v>40</v>
      </c>
      <c r="R17" s="23">
        <v>229768</v>
      </c>
      <c r="S17" s="23">
        <v>322569</v>
      </c>
      <c r="T17" s="23">
        <v>905595</v>
      </c>
      <c r="U17" s="23">
        <v>880761</v>
      </c>
      <c r="V17" s="23">
        <v>102247</v>
      </c>
      <c r="W17" s="23">
        <f t="shared" si="2"/>
        <v>77222675</v>
      </c>
      <c r="X17" s="23">
        <v>122439</v>
      </c>
      <c r="Y17" s="23">
        <f t="shared" si="3"/>
        <v>77345114</v>
      </c>
      <c r="Z17" s="21" t="s">
        <v>41</v>
      </c>
    </row>
    <row r="18" spans="2:26" ht="23.25" customHeight="1">
      <c r="B18" s="21" t="s">
        <v>42</v>
      </c>
      <c r="C18" s="22">
        <v>96100013</v>
      </c>
      <c r="D18" s="23">
        <v>217892</v>
      </c>
      <c r="E18" s="23">
        <v>3448416</v>
      </c>
      <c r="F18" s="23"/>
      <c r="G18" s="23">
        <f t="shared" si="0"/>
        <v>99766321</v>
      </c>
      <c r="H18" s="23">
        <v>2695188</v>
      </c>
      <c r="I18" s="23">
        <v>1426259</v>
      </c>
      <c r="J18" s="23">
        <v>852144</v>
      </c>
      <c r="K18" s="23">
        <v>6843364</v>
      </c>
      <c r="L18" s="23">
        <v>0</v>
      </c>
      <c r="M18" s="23">
        <v>1392201</v>
      </c>
      <c r="N18" s="23">
        <v>1276092</v>
      </c>
      <c r="O18" s="23">
        <f t="shared" si="1"/>
        <v>114251569</v>
      </c>
      <c r="P18" s="21" t="s">
        <v>43</v>
      </c>
      <c r="Q18" s="21" t="s">
        <v>42</v>
      </c>
      <c r="R18" s="23">
        <v>197122</v>
      </c>
      <c r="S18" s="23">
        <v>404645</v>
      </c>
      <c r="T18" s="23">
        <v>1135998</v>
      </c>
      <c r="U18" s="23">
        <v>0</v>
      </c>
      <c r="V18" s="23">
        <v>138394</v>
      </c>
      <c r="W18" s="23">
        <f t="shared" si="2"/>
        <v>116127728</v>
      </c>
      <c r="X18" s="23">
        <v>-1942539</v>
      </c>
      <c r="Y18" s="23">
        <f t="shared" si="3"/>
        <v>114185189</v>
      </c>
      <c r="Z18" s="21" t="s">
        <v>43</v>
      </c>
    </row>
    <row r="19" spans="2:26" ht="23.25" customHeight="1">
      <c r="B19" s="21" t="s">
        <v>44</v>
      </c>
      <c r="C19" s="22">
        <v>36569644</v>
      </c>
      <c r="D19" s="23">
        <v>55914</v>
      </c>
      <c r="E19" s="23">
        <v>3361099</v>
      </c>
      <c r="F19" s="23"/>
      <c r="G19" s="23">
        <f t="shared" si="0"/>
        <v>39986657</v>
      </c>
      <c r="H19" s="23">
        <v>1032453</v>
      </c>
      <c r="I19" s="23">
        <v>547152</v>
      </c>
      <c r="J19" s="23">
        <v>328713</v>
      </c>
      <c r="K19" s="23">
        <v>4819422</v>
      </c>
      <c r="L19" s="23">
        <v>0</v>
      </c>
      <c r="M19" s="23">
        <v>479293</v>
      </c>
      <c r="N19" s="23">
        <v>716963</v>
      </c>
      <c r="O19" s="23">
        <f t="shared" si="1"/>
        <v>47910653</v>
      </c>
      <c r="P19" s="21" t="s">
        <v>45</v>
      </c>
      <c r="Q19" s="21" t="s">
        <v>44</v>
      </c>
      <c r="R19" s="23">
        <v>36677</v>
      </c>
      <c r="S19" s="23">
        <v>139073</v>
      </c>
      <c r="T19" s="23">
        <v>390408</v>
      </c>
      <c r="U19" s="23">
        <v>0</v>
      </c>
      <c r="V19" s="23">
        <v>52947</v>
      </c>
      <c r="W19" s="23">
        <f t="shared" si="2"/>
        <v>48529758</v>
      </c>
      <c r="X19" s="23">
        <v>-1667677</v>
      </c>
      <c r="Y19" s="23">
        <f t="shared" si="3"/>
        <v>46862081</v>
      </c>
      <c r="Z19" s="21" t="s">
        <v>45</v>
      </c>
    </row>
    <row r="20" spans="2:26" ht="23.25" customHeight="1">
      <c r="B20" s="21" t="s">
        <v>46</v>
      </c>
      <c r="C20" s="22">
        <v>26178863</v>
      </c>
      <c r="D20" s="23">
        <v>72496</v>
      </c>
      <c r="E20" s="23">
        <v>1528011</v>
      </c>
      <c r="F20" s="23"/>
      <c r="G20" s="23">
        <f t="shared" si="0"/>
        <v>27779370</v>
      </c>
      <c r="H20" s="23">
        <v>717046</v>
      </c>
      <c r="I20" s="23">
        <v>379625</v>
      </c>
      <c r="J20" s="23">
        <v>226982</v>
      </c>
      <c r="K20" s="23">
        <v>2800619</v>
      </c>
      <c r="L20" s="23">
        <v>0</v>
      </c>
      <c r="M20" s="23">
        <v>474196</v>
      </c>
      <c r="N20" s="23">
        <v>236265</v>
      </c>
      <c r="O20" s="23">
        <f t="shared" si="1"/>
        <v>32614103</v>
      </c>
      <c r="P20" s="21" t="s">
        <v>24</v>
      </c>
      <c r="Q20" s="21" t="s">
        <v>46</v>
      </c>
      <c r="R20" s="23">
        <v>68924</v>
      </c>
      <c r="S20" s="23">
        <v>138107</v>
      </c>
      <c r="T20" s="23">
        <v>387696</v>
      </c>
      <c r="U20" s="23">
        <v>0</v>
      </c>
      <c r="V20" s="23">
        <v>39419</v>
      </c>
      <c r="W20" s="23">
        <f t="shared" si="2"/>
        <v>33248249</v>
      </c>
      <c r="X20" s="23">
        <v>100323</v>
      </c>
      <c r="Y20" s="23">
        <f t="shared" si="3"/>
        <v>33348572</v>
      </c>
      <c r="Z20" s="21" t="s">
        <v>24</v>
      </c>
    </row>
    <row r="21" spans="2:26" ht="23.25" customHeight="1">
      <c r="B21" s="21" t="s">
        <v>47</v>
      </c>
      <c r="C21" s="22">
        <v>54485033</v>
      </c>
      <c r="D21" s="23">
        <v>116272</v>
      </c>
      <c r="E21" s="23">
        <v>2240150</v>
      </c>
      <c r="F21" s="23"/>
      <c r="G21" s="23">
        <f t="shared" si="0"/>
        <v>56841455</v>
      </c>
      <c r="H21" s="23">
        <v>1468918</v>
      </c>
      <c r="I21" s="23">
        <v>776748</v>
      </c>
      <c r="J21" s="23">
        <v>465086</v>
      </c>
      <c r="K21" s="23">
        <v>4473637</v>
      </c>
      <c r="L21" s="23">
        <v>0</v>
      </c>
      <c r="M21" s="23">
        <v>843889</v>
      </c>
      <c r="N21" s="23">
        <v>608609</v>
      </c>
      <c r="O21" s="23">
        <f t="shared" si="1"/>
        <v>65478342</v>
      </c>
      <c r="P21" s="21" t="s">
        <v>48</v>
      </c>
      <c r="Q21" s="21" t="s">
        <v>47</v>
      </c>
      <c r="R21" s="23">
        <v>140704</v>
      </c>
      <c r="S21" s="23">
        <v>245659</v>
      </c>
      <c r="T21" s="23">
        <v>689687</v>
      </c>
      <c r="U21" s="23">
        <v>0</v>
      </c>
      <c r="V21" s="23">
        <v>80104</v>
      </c>
      <c r="W21" s="23">
        <f t="shared" si="2"/>
        <v>66634496</v>
      </c>
      <c r="X21" s="23">
        <v>-431787</v>
      </c>
      <c r="Y21" s="23">
        <f t="shared" si="3"/>
        <v>66202709</v>
      </c>
      <c r="Z21" s="21" t="s">
        <v>48</v>
      </c>
    </row>
    <row r="22" spans="2:26" ht="23.25" customHeight="1">
      <c r="B22" s="21" t="s">
        <v>49</v>
      </c>
      <c r="C22" s="22">
        <v>21365388</v>
      </c>
      <c r="D22" s="23">
        <v>59302</v>
      </c>
      <c r="E22" s="23">
        <v>2638528</v>
      </c>
      <c r="F22" s="23"/>
      <c r="G22" s="23">
        <f t="shared" si="0"/>
        <v>24063218</v>
      </c>
      <c r="H22" s="23">
        <v>578235</v>
      </c>
      <c r="I22" s="23">
        <v>306156</v>
      </c>
      <c r="J22" s="23">
        <v>183011</v>
      </c>
      <c r="K22" s="23">
        <v>3468169</v>
      </c>
      <c r="L22" s="23">
        <v>0</v>
      </c>
      <c r="M22" s="23">
        <v>484039</v>
      </c>
      <c r="N22" s="23">
        <v>186973</v>
      </c>
      <c r="O22" s="23">
        <f t="shared" si="1"/>
        <v>29269801</v>
      </c>
      <c r="P22" s="21" t="s">
        <v>50</v>
      </c>
      <c r="Q22" s="21" t="s">
        <v>49</v>
      </c>
      <c r="R22" s="23">
        <v>58664</v>
      </c>
      <c r="S22" s="23">
        <v>140583</v>
      </c>
      <c r="T22" s="23">
        <v>394644</v>
      </c>
      <c r="U22" s="23">
        <v>0</v>
      </c>
      <c r="V22" s="23">
        <v>40142</v>
      </c>
      <c r="W22" s="23">
        <f t="shared" si="2"/>
        <v>29903834</v>
      </c>
      <c r="X22" s="23">
        <v>-23546</v>
      </c>
      <c r="Y22" s="23">
        <f t="shared" si="3"/>
        <v>29880288</v>
      </c>
      <c r="Z22" s="21" t="s">
        <v>50</v>
      </c>
    </row>
    <row r="23" spans="2:26" ht="23.25" customHeight="1">
      <c r="B23" s="21" t="s">
        <v>51</v>
      </c>
      <c r="C23" s="22">
        <v>21415329</v>
      </c>
      <c r="D23" s="23">
        <v>76343</v>
      </c>
      <c r="E23" s="23">
        <v>1693580</v>
      </c>
      <c r="F23" s="23"/>
      <c r="G23" s="23">
        <f t="shared" si="0"/>
        <v>23185252</v>
      </c>
      <c r="H23" s="23">
        <v>564285</v>
      </c>
      <c r="I23" s="23">
        <v>298419</v>
      </c>
      <c r="J23" s="23">
        <v>178214</v>
      </c>
      <c r="K23" s="23">
        <v>3138346</v>
      </c>
      <c r="L23" s="23">
        <v>12550</v>
      </c>
      <c r="M23" s="23">
        <v>532556</v>
      </c>
      <c r="N23" s="23">
        <v>121871</v>
      </c>
      <c r="O23" s="23">
        <f t="shared" si="1"/>
        <v>28031493</v>
      </c>
      <c r="P23" s="21" t="s">
        <v>51</v>
      </c>
      <c r="Q23" s="21" t="s">
        <v>51</v>
      </c>
      <c r="R23" s="23">
        <v>87930</v>
      </c>
      <c r="S23" s="23">
        <v>154577</v>
      </c>
      <c r="T23" s="23">
        <v>433931</v>
      </c>
      <c r="U23" s="23">
        <v>0</v>
      </c>
      <c r="V23" s="23">
        <v>39699</v>
      </c>
      <c r="W23" s="23">
        <f t="shared" si="2"/>
        <v>28747630</v>
      </c>
      <c r="X23" s="23">
        <v>422730</v>
      </c>
      <c r="Y23" s="23">
        <f t="shared" si="3"/>
        <v>29170360</v>
      </c>
      <c r="Z23" s="21" t="s">
        <v>51</v>
      </c>
    </row>
    <row r="24" spans="2:26" ht="23.25" customHeight="1">
      <c r="B24" s="21" t="s">
        <v>52</v>
      </c>
      <c r="C24" s="22">
        <v>11561082</v>
      </c>
      <c r="D24" s="23">
        <v>46819</v>
      </c>
      <c r="E24" s="23">
        <v>1091583</v>
      </c>
      <c r="F24" s="23"/>
      <c r="G24" s="23">
        <f t="shared" si="0"/>
        <v>12699484</v>
      </c>
      <c r="H24" s="23">
        <v>300452</v>
      </c>
      <c r="I24" s="23">
        <v>158935</v>
      </c>
      <c r="J24" s="23">
        <v>94959</v>
      </c>
      <c r="K24" s="23">
        <v>1884285</v>
      </c>
      <c r="L24" s="23">
        <v>0</v>
      </c>
      <c r="M24" s="23">
        <v>300444</v>
      </c>
      <c r="N24" s="23">
        <v>56364</v>
      </c>
      <c r="O24" s="23">
        <f t="shared" si="1"/>
        <v>15494923</v>
      </c>
      <c r="P24" s="21" t="s">
        <v>53</v>
      </c>
      <c r="Q24" s="21" t="s">
        <v>52</v>
      </c>
      <c r="R24" s="23">
        <v>68270</v>
      </c>
      <c r="S24" s="23">
        <v>87301</v>
      </c>
      <c r="T24" s="23">
        <v>245106</v>
      </c>
      <c r="U24" s="23">
        <v>0</v>
      </c>
      <c r="V24" s="23">
        <v>26842</v>
      </c>
      <c r="W24" s="23">
        <f t="shared" si="2"/>
        <v>15922442</v>
      </c>
      <c r="X24" s="23">
        <v>243605</v>
      </c>
      <c r="Y24" s="23">
        <f t="shared" si="3"/>
        <v>16166047</v>
      </c>
      <c r="Z24" s="21" t="s">
        <v>53</v>
      </c>
    </row>
    <row r="25" spans="2:26" ht="23.25" customHeight="1">
      <c r="B25" s="21" t="s">
        <v>54</v>
      </c>
      <c r="C25" s="22">
        <v>35816532</v>
      </c>
      <c r="D25" s="23">
        <v>149380</v>
      </c>
      <c r="E25" s="23">
        <v>2628772</v>
      </c>
      <c r="F25" s="23"/>
      <c r="G25" s="23">
        <f t="shared" si="0"/>
        <v>38594684</v>
      </c>
      <c r="H25" s="23">
        <v>966801</v>
      </c>
      <c r="I25" s="23">
        <v>511452</v>
      </c>
      <c r="J25" s="23">
        <v>305399</v>
      </c>
      <c r="K25" s="23">
        <v>4713759</v>
      </c>
      <c r="L25" s="23">
        <v>5615</v>
      </c>
      <c r="M25" s="23">
        <v>874026</v>
      </c>
      <c r="N25" s="23">
        <v>216322</v>
      </c>
      <c r="O25" s="23">
        <f t="shared" si="1"/>
        <v>46188058</v>
      </c>
      <c r="P25" s="21" t="s">
        <v>55</v>
      </c>
      <c r="Q25" s="21" t="s">
        <v>54</v>
      </c>
      <c r="R25" s="23">
        <v>186407</v>
      </c>
      <c r="S25" s="23">
        <v>253589</v>
      </c>
      <c r="T25" s="23">
        <v>711874</v>
      </c>
      <c r="U25" s="23">
        <v>0</v>
      </c>
      <c r="V25" s="23">
        <v>80134</v>
      </c>
      <c r="W25" s="23">
        <f t="shared" si="2"/>
        <v>47420062</v>
      </c>
      <c r="X25" s="23">
        <v>604540</v>
      </c>
      <c r="Y25" s="23">
        <f t="shared" si="3"/>
        <v>48024602</v>
      </c>
      <c r="Z25" s="21" t="s">
        <v>55</v>
      </c>
    </row>
    <row r="26" spans="2:26" ht="23.25" customHeight="1">
      <c r="B26" s="21" t="s">
        <v>56</v>
      </c>
      <c r="C26" s="22">
        <v>53246345</v>
      </c>
      <c r="D26" s="23">
        <v>206605</v>
      </c>
      <c r="E26" s="23">
        <v>2628997</v>
      </c>
      <c r="F26" s="23"/>
      <c r="G26" s="23">
        <f t="shared" si="0"/>
        <v>56081947</v>
      </c>
      <c r="H26" s="23">
        <v>1446797</v>
      </c>
      <c r="I26" s="23">
        <v>765679</v>
      </c>
      <c r="J26" s="23">
        <v>457678</v>
      </c>
      <c r="K26" s="23">
        <v>5401861</v>
      </c>
      <c r="L26" s="23">
        <v>0</v>
      </c>
      <c r="M26" s="23">
        <v>1161743</v>
      </c>
      <c r="N26" s="23">
        <v>447471</v>
      </c>
      <c r="O26" s="23">
        <f t="shared" si="1"/>
        <v>65763176</v>
      </c>
      <c r="P26" s="21" t="s">
        <v>57</v>
      </c>
      <c r="Q26" s="21" t="s">
        <v>56</v>
      </c>
      <c r="R26" s="23">
        <v>245147</v>
      </c>
      <c r="S26" s="23">
        <v>337871</v>
      </c>
      <c r="T26" s="23">
        <v>948589</v>
      </c>
      <c r="U26" s="23">
        <v>0</v>
      </c>
      <c r="V26" s="23">
        <v>105562</v>
      </c>
      <c r="W26" s="23">
        <f t="shared" si="2"/>
        <v>67400345</v>
      </c>
      <c r="X26" s="23">
        <v>267540</v>
      </c>
      <c r="Y26" s="23">
        <f t="shared" si="3"/>
        <v>67667885</v>
      </c>
      <c r="Z26" s="21" t="s">
        <v>57</v>
      </c>
    </row>
    <row r="27" spans="2:26" ht="23.25" customHeight="1">
      <c r="B27" s="21" t="s">
        <v>58</v>
      </c>
      <c r="C27" s="22">
        <v>35027292</v>
      </c>
      <c r="D27" s="23">
        <v>252410</v>
      </c>
      <c r="E27" s="23">
        <v>3683967</v>
      </c>
      <c r="F27" s="23"/>
      <c r="G27" s="23">
        <f t="shared" si="0"/>
        <v>38963669</v>
      </c>
      <c r="H27" s="23">
        <v>933642</v>
      </c>
      <c r="I27" s="23">
        <v>493707</v>
      </c>
      <c r="J27" s="23">
        <v>294551</v>
      </c>
      <c r="K27" s="23">
        <v>5336827</v>
      </c>
      <c r="L27" s="23">
        <v>5523</v>
      </c>
      <c r="M27" s="23">
        <v>1164754</v>
      </c>
      <c r="N27" s="23">
        <v>159940</v>
      </c>
      <c r="O27" s="23">
        <f t="shared" si="1"/>
        <v>47352613</v>
      </c>
      <c r="P27" s="21" t="s">
        <v>59</v>
      </c>
      <c r="Q27" s="21" t="s">
        <v>58</v>
      </c>
      <c r="R27" s="23">
        <v>280801</v>
      </c>
      <c r="S27" s="23">
        <v>337653</v>
      </c>
      <c r="T27" s="23">
        <v>947879</v>
      </c>
      <c r="U27" s="23">
        <v>0</v>
      </c>
      <c r="V27" s="23">
        <v>111498</v>
      </c>
      <c r="W27" s="23">
        <f t="shared" si="2"/>
        <v>49030444</v>
      </c>
      <c r="X27" s="23">
        <v>896368</v>
      </c>
      <c r="Y27" s="23">
        <f t="shared" si="3"/>
        <v>49926812</v>
      </c>
      <c r="Z27" s="21" t="s">
        <v>59</v>
      </c>
    </row>
    <row r="28" spans="2:26" ht="23.25" customHeight="1">
      <c r="B28" s="21" t="s">
        <v>80</v>
      </c>
      <c r="C28" s="22">
        <v>25582833</v>
      </c>
      <c r="D28" s="23">
        <v>136383</v>
      </c>
      <c r="E28" s="23">
        <v>2471100</v>
      </c>
      <c r="F28" s="23"/>
      <c r="G28" s="23">
        <f t="shared" si="0"/>
        <v>28190316</v>
      </c>
      <c r="H28" s="23">
        <v>673131</v>
      </c>
      <c r="I28" s="23">
        <v>355924</v>
      </c>
      <c r="J28" s="23">
        <v>212488</v>
      </c>
      <c r="K28" s="23">
        <v>3661944</v>
      </c>
      <c r="L28" s="23">
        <v>0</v>
      </c>
      <c r="M28" s="23">
        <v>753055</v>
      </c>
      <c r="N28" s="23">
        <v>113042</v>
      </c>
      <c r="O28" s="23">
        <f t="shared" si="1"/>
        <v>33959900</v>
      </c>
      <c r="P28" s="21" t="s">
        <v>81</v>
      </c>
      <c r="Q28" s="21" t="s">
        <v>80</v>
      </c>
      <c r="R28" s="23">
        <v>185130</v>
      </c>
      <c r="S28" s="23">
        <v>218538</v>
      </c>
      <c r="T28" s="23">
        <v>613489</v>
      </c>
      <c r="U28" s="23">
        <v>0</v>
      </c>
      <c r="V28" s="23">
        <v>66750</v>
      </c>
      <c r="W28" s="23">
        <f t="shared" si="2"/>
        <v>35043807</v>
      </c>
      <c r="X28" s="23">
        <v>645072</v>
      </c>
      <c r="Y28" s="23">
        <f t="shared" si="3"/>
        <v>35688879</v>
      </c>
      <c r="Z28" s="21" t="s">
        <v>81</v>
      </c>
    </row>
    <row r="29" spans="2:26" ht="23.25" customHeight="1">
      <c r="B29" s="24" t="s">
        <v>60</v>
      </c>
      <c r="C29" s="25">
        <v>41596001</v>
      </c>
      <c r="D29" s="26">
        <v>205267</v>
      </c>
      <c r="E29" s="26">
        <v>3454100</v>
      </c>
      <c r="F29" s="26"/>
      <c r="G29" s="26">
        <f t="shared" si="0"/>
        <v>45255368</v>
      </c>
      <c r="H29" s="26">
        <v>1091122</v>
      </c>
      <c r="I29" s="26">
        <v>577533</v>
      </c>
      <c r="J29" s="26">
        <v>345281</v>
      </c>
      <c r="K29" s="26">
        <v>5235969</v>
      </c>
      <c r="L29" s="26">
        <v>0</v>
      </c>
      <c r="M29" s="26">
        <v>1172799</v>
      </c>
      <c r="N29" s="32">
        <v>222781</v>
      </c>
      <c r="O29" s="26">
        <f t="shared" si="1"/>
        <v>53900853</v>
      </c>
      <c r="P29" s="24" t="s">
        <v>35</v>
      </c>
      <c r="Q29" s="24" t="s">
        <v>60</v>
      </c>
      <c r="R29" s="26">
        <v>311225</v>
      </c>
      <c r="S29" s="26">
        <v>340024</v>
      </c>
      <c r="T29" s="26">
        <v>954521</v>
      </c>
      <c r="U29" s="26">
        <v>0</v>
      </c>
      <c r="V29" s="26">
        <v>105938</v>
      </c>
      <c r="W29" s="26">
        <f t="shared" si="2"/>
        <v>55612561</v>
      </c>
      <c r="X29" s="26">
        <v>863408</v>
      </c>
      <c r="Y29" s="26">
        <f t="shared" si="3"/>
        <v>56475969</v>
      </c>
      <c r="Z29" s="24" t="s">
        <v>35</v>
      </c>
    </row>
    <row r="30" spans="2:26" ht="23.25" customHeight="1">
      <c r="B30" s="27" t="s">
        <v>61</v>
      </c>
      <c r="C30" s="28">
        <f aca="true" t="shared" si="4" ref="C30:Y30">SUM(C7:C29)</f>
        <v>773832430</v>
      </c>
      <c r="D30" s="29">
        <f t="shared" si="4"/>
        <v>2391767</v>
      </c>
      <c r="E30" s="29">
        <f t="shared" si="4"/>
        <v>61707656</v>
      </c>
      <c r="F30" s="29">
        <f t="shared" si="4"/>
        <v>4</v>
      </c>
      <c r="G30" s="29">
        <f t="shared" si="4"/>
        <v>837931857</v>
      </c>
      <c r="H30" s="29">
        <f t="shared" si="4"/>
        <v>20578640</v>
      </c>
      <c r="I30" s="29">
        <f t="shared" si="4"/>
        <v>10893141</v>
      </c>
      <c r="J30" s="29">
        <f t="shared" si="4"/>
        <v>6525514</v>
      </c>
      <c r="K30" s="29">
        <f t="shared" si="4"/>
        <v>107089584</v>
      </c>
      <c r="L30" s="29">
        <f t="shared" si="4"/>
        <v>49793</v>
      </c>
      <c r="M30" s="29">
        <f t="shared" si="4"/>
        <v>15554853</v>
      </c>
      <c r="N30" s="29">
        <f t="shared" si="4"/>
        <v>8047648</v>
      </c>
      <c r="O30" s="29">
        <f t="shared" si="4"/>
        <v>1006671030</v>
      </c>
      <c r="P30" s="27" t="s">
        <v>61</v>
      </c>
      <c r="Q30" s="27" t="s">
        <v>61</v>
      </c>
      <c r="R30" s="29">
        <f>SUM(R7:R29)</f>
        <v>2721698</v>
      </c>
      <c r="S30" s="29">
        <f>SUM(S7:S29)</f>
        <v>4513060</v>
      </c>
      <c r="T30" s="29">
        <f t="shared" si="4"/>
        <v>12669730</v>
      </c>
      <c r="U30" s="29">
        <f t="shared" si="4"/>
        <v>880761</v>
      </c>
      <c r="V30" s="29">
        <f t="shared" si="4"/>
        <v>1415087</v>
      </c>
      <c r="W30" s="29">
        <f t="shared" si="4"/>
        <v>1028871366</v>
      </c>
      <c r="X30" s="29">
        <f t="shared" si="4"/>
        <v>-5148039</v>
      </c>
      <c r="Y30" s="29">
        <f t="shared" si="4"/>
        <v>1023723327</v>
      </c>
      <c r="Z30" s="27" t="s">
        <v>61</v>
      </c>
    </row>
    <row r="31" spans="2:26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ht="20.25" customHeight="1">
      <c r="C32" s="34"/>
    </row>
    <row r="33" ht="12.75"/>
  </sheetData>
  <printOptions/>
  <pageMargins left="0.7" right="0.55" top="1" bottom="1" header="0.512" footer="0.512"/>
  <pageSetup firstPageNumber="6" useFirstPageNumber="1" horizontalDpi="300" verticalDpi="300" orientation="portrait" paperSize="9" r:id="rId1"/>
  <colBreaks count="3" manualBreakCount="3">
    <brk id="9" max="65535" man="1"/>
    <brk id="16" min="1" max="29" man="1"/>
    <brk id="23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kuchoukai318</cp:lastModifiedBy>
  <cp:lastPrinted>2007-09-19T06:55:06Z</cp:lastPrinted>
  <dcterms:created xsi:type="dcterms:W3CDTF">1998-08-06T00:59:02Z</dcterms:created>
  <dcterms:modified xsi:type="dcterms:W3CDTF">2008-08-04T03:54:23Z</dcterms:modified>
  <cp:category/>
  <cp:version/>
  <cp:contentType/>
  <cp:contentStatus/>
  <cp:revision>54</cp:revision>
</cp:coreProperties>
</file>