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635" windowHeight="8490" activeTab="0"/>
  </bookViews>
  <sheets>
    <sheet name="総括表" sheetId="1" r:id="rId1"/>
  </sheets>
  <definedNames>
    <definedName name="a">'総括表'!$B$1:$AB$30</definedName>
    <definedName name="b">#REF!</definedName>
    <definedName name="_xlnm.Print_Area" localSheetId="0">'総括表'!$B$2:$AB$30</definedName>
  </definedNames>
  <calcPr fullCalcOnLoad="1"/>
</workbook>
</file>

<file path=xl/sharedStrings.xml><?xml version="1.0" encoding="utf-8"?>
<sst xmlns="http://schemas.openxmlformats.org/spreadsheetml/2006/main" count="147" uniqueCount="86">
  <si>
    <t>（単位：千円）</t>
  </si>
  <si>
    <t>鉱</t>
  </si>
  <si>
    <t>利子割</t>
  </si>
  <si>
    <t>地方消費税</t>
  </si>
  <si>
    <t>自動車</t>
  </si>
  <si>
    <t>地方道路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</si>
  <si>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</si>
  <si>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</si>
  <si>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</si>
  <si>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</si>
  <si>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</si>
  <si>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</si>
  <si>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</si>
  <si>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</si>
  <si>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</si>
  <si>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</si>
  <si>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特例加算額</t>
  </si>
  <si>
    <t>総合計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</si>
  <si>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</si>
  <si>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</si>
  <si>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</si>
  <si>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</si>
  <si>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</si>
  <si>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</si>
  <si>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</si>
  <si>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</si>
  <si>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</si>
  <si>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</si>
  <si>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</si>
  <si>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</si>
  <si>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</si>
  <si>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</si>
  <si>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</si>
  <si>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</si>
  <si>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</si>
  <si>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</si>
  <si>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</si>
  <si>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</si>
  <si>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</si>
  <si>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</si>
  <si>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</si>
  <si>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</si>
  <si>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</si>
  <si>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</si>
  <si>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</si>
  <si>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</si>
  <si>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</si>
  <si>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</si>
  <si>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</si>
  <si>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</si>
  <si>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</si>
  <si>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</si>
  <si>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</si>
  <si>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</si>
  <si>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</si>
  <si>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</si>
  <si>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</si>
  <si>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</si>
  <si>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</si>
  <si>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</si>
  <si>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</si>
  <si>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</si>
  <si>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</si>
  <si>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</si>
  <si>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</si>
  <si>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（減税補てん</t>
  </si>
  <si>
    <t>譲 与 税</t>
  </si>
  <si>
    <t>交 付 金</t>
  </si>
  <si>
    <t>債振替分）</t>
  </si>
  <si>
    <t>ゴルフ場</t>
  </si>
  <si>
    <t>航空機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</si>
  <si>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</si>
  <si>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</si>
  <si>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</si>
  <si>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</si>
  <si>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</si>
  <si>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</si>
  <si>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</si>
  <si>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</si>
  <si>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特別</t>
  </si>
  <si>
    <t>地方特例</t>
  </si>
  <si>
    <t>交付金</t>
  </si>
  <si>
    <t>特例加減算額</t>
  </si>
  <si>
    <t>基準財政収入額（基準税額）</t>
  </si>
  <si>
    <t>葛　飾</t>
  </si>
  <si>
    <t>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</si>
</sst>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#"/>
    <numFmt numFmtId="179" formatCode="#,##0;\-#,##0;#"/>
    <numFmt numFmtId="180" formatCode="#,##0;&quot;△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0" borderId="11" xfId="0" applyFont="1" applyBorder="1" applyAlignment="1">
      <alignment horizontal="distributed" vertical="top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distributed" vertical="top"/>
    </xf>
    <xf numFmtId="0" fontId="6" fillId="0" borderId="12" xfId="0" applyFont="1" applyBorder="1" applyAlignment="1">
      <alignment horizontal="distributed" vertical="top"/>
    </xf>
    <xf numFmtId="0" fontId="6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2"/>
  <sheetViews>
    <sheetView showZeros="0" tabSelected="1" zoomScaleSheetLayoutView="75" workbookViewId="0" topLeftCell="A1">
      <selection activeCell="A1" sqref="A1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4" width="12.625" style="2" customWidth="1"/>
    <col min="15" max="15" width="13.625" style="2" customWidth="1"/>
    <col min="16" max="16" width="4.125" style="2" customWidth="1"/>
    <col min="17" max="17" width="6.75390625" style="2" customWidth="1"/>
    <col min="18" max="22" width="12.625" style="2" customWidth="1"/>
    <col min="23" max="23" width="13.625" style="2" customWidth="1"/>
    <col min="24" max="24" width="12.625" style="2" customWidth="1"/>
    <col min="25" max="25" width="13.625" style="2" customWidth="1"/>
    <col min="26" max="26" width="13.75390625" style="2" hidden="1" customWidth="1"/>
    <col min="27" max="27" width="12.375" style="2" hidden="1" customWidth="1"/>
    <col min="28" max="28" width="4.25390625" style="1" customWidth="1"/>
    <col min="29" max="16384" width="11.25390625" style="2" customWidth="1"/>
  </cols>
  <sheetData>
    <row r="1" ht="14.25" customHeight="1">
      <c r="AB1" s="2"/>
    </row>
    <row r="2" spans="2:28" ht="19.5" customHeight="1">
      <c r="B2" s="48" t="s">
        <v>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2:28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0</v>
      </c>
      <c r="Q3" s="7"/>
      <c r="R3" s="3"/>
      <c r="S3" s="3"/>
      <c r="T3" s="3"/>
      <c r="U3" s="3"/>
      <c r="V3" s="3"/>
      <c r="W3" s="3"/>
      <c r="X3" s="3"/>
      <c r="Y3" s="3"/>
      <c r="Z3" s="6"/>
      <c r="AA3" s="6"/>
      <c r="AB3" s="7" t="s">
        <v>0</v>
      </c>
    </row>
    <row r="4" spans="2:29" ht="20.25" customHeight="1">
      <c r="B4" s="8"/>
      <c r="C4" s="9"/>
      <c r="D4" s="10"/>
      <c r="E4" s="10" t="s">
        <v>64</v>
      </c>
      <c r="F4" s="10" t="s">
        <v>1</v>
      </c>
      <c r="G4" s="10"/>
      <c r="H4" s="10" t="s">
        <v>2</v>
      </c>
      <c r="I4" s="10" t="s">
        <v>72</v>
      </c>
      <c r="J4" s="10" t="s">
        <v>73</v>
      </c>
      <c r="K4" s="10" t="s">
        <v>3</v>
      </c>
      <c r="L4" s="10" t="s">
        <v>69</v>
      </c>
      <c r="M4" s="10" t="s">
        <v>4</v>
      </c>
      <c r="N4" s="10" t="s">
        <v>79</v>
      </c>
      <c r="O4" s="10"/>
      <c r="P4" s="8"/>
      <c r="Q4" s="8"/>
      <c r="R4" s="10" t="s">
        <v>80</v>
      </c>
      <c r="S4" s="10" t="s">
        <v>5</v>
      </c>
      <c r="T4" s="10" t="s">
        <v>4</v>
      </c>
      <c r="U4" s="10" t="s">
        <v>70</v>
      </c>
      <c r="V4" s="10" t="s">
        <v>6</v>
      </c>
      <c r="W4" s="11"/>
      <c r="X4" s="11"/>
      <c r="Y4" s="10"/>
      <c r="Z4" s="12" t="s">
        <v>16</v>
      </c>
      <c r="AA4" s="13"/>
      <c r="AB4" s="8"/>
      <c r="AC4" s="1"/>
    </row>
    <row r="5" spans="2:28" ht="15" customHeight="1">
      <c r="B5" s="14" t="s">
        <v>7</v>
      </c>
      <c r="C5" s="15" t="s">
        <v>8</v>
      </c>
      <c r="D5" s="16" t="s">
        <v>9</v>
      </c>
      <c r="E5" s="16"/>
      <c r="F5" s="16" t="s">
        <v>10</v>
      </c>
      <c r="G5" s="16" t="s">
        <v>11</v>
      </c>
      <c r="H5" s="16"/>
      <c r="I5" s="16"/>
      <c r="J5" s="16" t="s">
        <v>74</v>
      </c>
      <c r="K5" s="16"/>
      <c r="L5" s="16" t="s">
        <v>76</v>
      </c>
      <c r="M5" s="16" t="s">
        <v>12</v>
      </c>
      <c r="N5" s="16"/>
      <c r="O5" s="16" t="s">
        <v>13</v>
      </c>
      <c r="P5" s="14"/>
      <c r="Q5" s="14" t="s">
        <v>7</v>
      </c>
      <c r="R5" s="16"/>
      <c r="S5" s="16"/>
      <c r="T5" s="16" t="s">
        <v>78</v>
      </c>
      <c r="U5" s="16" t="s">
        <v>77</v>
      </c>
      <c r="V5" s="16" t="s">
        <v>14</v>
      </c>
      <c r="W5" s="16" t="s">
        <v>15</v>
      </c>
      <c r="X5" s="45" t="s">
        <v>82</v>
      </c>
      <c r="Y5" s="16" t="s">
        <v>71</v>
      </c>
      <c r="Z5" s="17" t="s">
        <v>65</v>
      </c>
      <c r="AA5" s="18" t="s">
        <v>17</v>
      </c>
      <c r="AB5" s="14"/>
    </row>
    <row r="6" spans="2:28" ht="22.5" customHeight="1">
      <c r="B6" s="19"/>
      <c r="C6" s="20"/>
      <c r="D6" s="21"/>
      <c r="E6" s="21" t="s">
        <v>18</v>
      </c>
      <c r="F6" s="21" t="s">
        <v>19</v>
      </c>
      <c r="G6" s="21"/>
      <c r="H6" s="21" t="s">
        <v>20</v>
      </c>
      <c r="I6" s="21" t="s">
        <v>20</v>
      </c>
      <c r="J6" s="21" t="s">
        <v>75</v>
      </c>
      <c r="K6" s="21" t="s">
        <v>21</v>
      </c>
      <c r="L6" s="21" t="s">
        <v>75</v>
      </c>
      <c r="M6" s="21" t="s">
        <v>20</v>
      </c>
      <c r="N6" s="21" t="s">
        <v>21</v>
      </c>
      <c r="O6" s="21"/>
      <c r="P6" s="19"/>
      <c r="Q6" s="19"/>
      <c r="R6" s="21" t="s">
        <v>81</v>
      </c>
      <c r="S6" s="21" t="s">
        <v>66</v>
      </c>
      <c r="T6" s="21" t="s">
        <v>22</v>
      </c>
      <c r="U6" s="21" t="s">
        <v>22</v>
      </c>
      <c r="V6" s="21" t="s">
        <v>67</v>
      </c>
      <c r="W6" s="22"/>
      <c r="X6" s="22"/>
      <c r="Y6" s="21"/>
      <c r="Z6" s="23" t="s">
        <v>68</v>
      </c>
      <c r="AA6" s="24"/>
      <c r="AB6" s="19"/>
    </row>
    <row r="7" spans="2:29" ht="23.25" customHeight="1">
      <c r="B7" s="25" t="s">
        <v>23</v>
      </c>
      <c r="C7" s="26">
        <v>8910662</v>
      </c>
      <c r="D7" s="27">
        <v>21836</v>
      </c>
      <c r="E7" s="27">
        <v>3101075</v>
      </c>
      <c r="F7" s="27"/>
      <c r="G7" s="27">
        <f>SUM(C7:F7)</f>
        <v>12033573</v>
      </c>
      <c r="H7" s="27">
        <v>140216</v>
      </c>
      <c r="I7" s="27">
        <v>82855</v>
      </c>
      <c r="J7" s="27">
        <v>93945</v>
      </c>
      <c r="K7" s="27">
        <v>7932405</v>
      </c>
      <c r="L7" s="27"/>
      <c r="M7" s="27">
        <v>420346</v>
      </c>
      <c r="N7" s="46">
        <v>254215</v>
      </c>
      <c r="O7" s="27">
        <f>SUM(G7:N7)</f>
        <v>20957555</v>
      </c>
      <c r="P7" s="25" t="s">
        <v>24</v>
      </c>
      <c r="Q7" s="25" t="s">
        <v>23</v>
      </c>
      <c r="R7" s="27">
        <v>8479</v>
      </c>
      <c r="S7" s="27">
        <v>106856</v>
      </c>
      <c r="T7" s="27">
        <v>300965</v>
      </c>
      <c r="U7" s="27"/>
      <c r="V7" s="27">
        <v>34824</v>
      </c>
      <c r="W7" s="27">
        <f>SUM(O7:V7)</f>
        <v>21408679</v>
      </c>
      <c r="X7" s="27">
        <v>-377976</v>
      </c>
      <c r="Y7" s="27">
        <f>SUM(W7:X7)</f>
        <v>21030703</v>
      </c>
      <c r="Z7" s="28" t="e">
        <f>#REF!</f>
        <v>#REF!</v>
      </c>
      <c r="AA7" s="29" t="e">
        <f aca="true" t="shared" si="0" ref="AA7:AA29">SUM(Y7:Z7)</f>
        <v>#REF!</v>
      </c>
      <c r="AB7" s="25" t="s">
        <v>24</v>
      </c>
      <c r="AC7" s="1"/>
    </row>
    <row r="8" spans="2:28" ht="23.25" customHeight="1">
      <c r="B8" s="30" t="s">
        <v>25</v>
      </c>
      <c r="C8" s="31">
        <v>13427972</v>
      </c>
      <c r="D8" s="32">
        <v>44486</v>
      </c>
      <c r="E8" s="32">
        <v>2754549</v>
      </c>
      <c r="F8" s="32"/>
      <c r="G8" s="32">
        <f aca="true" t="shared" si="1" ref="G8:G29">SUM(C8:F8)</f>
        <v>16227007</v>
      </c>
      <c r="H8" s="32">
        <v>193372</v>
      </c>
      <c r="I8" s="32">
        <v>114383</v>
      </c>
      <c r="J8" s="32">
        <v>130333</v>
      </c>
      <c r="K8" s="32">
        <v>6845640</v>
      </c>
      <c r="L8" s="32"/>
      <c r="M8" s="32">
        <v>547257</v>
      </c>
      <c r="N8" s="32">
        <v>267685</v>
      </c>
      <c r="O8" s="32">
        <f aca="true" t="shared" si="2" ref="O8:O29">SUM(G8:N8)</f>
        <v>24325677</v>
      </c>
      <c r="P8" s="30" t="s">
        <v>26</v>
      </c>
      <c r="Q8" s="30" t="s">
        <v>25</v>
      </c>
      <c r="R8" s="32">
        <v>20606</v>
      </c>
      <c r="S8" s="32">
        <v>138866</v>
      </c>
      <c r="T8" s="32">
        <v>391130</v>
      </c>
      <c r="U8" s="32"/>
      <c r="V8" s="32">
        <v>35455</v>
      </c>
      <c r="W8" s="32">
        <f aca="true" t="shared" si="3" ref="W8:W29">SUM(O8:V8)</f>
        <v>24911734</v>
      </c>
      <c r="X8" s="32">
        <v>-289752</v>
      </c>
      <c r="Y8" s="32">
        <f aca="true" t="shared" si="4" ref="Y8:Y29">SUM(W8:X8)</f>
        <v>24621982</v>
      </c>
      <c r="Z8" s="33" t="e">
        <f>#REF!</f>
        <v>#REF!</v>
      </c>
      <c r="AA8" s="34" t="e">
        <f t="shared" si="0"/>
        <v>#REF!</v>
      </c>
      <c r="AB8" s="30" t="s">
        <v>26</v>
      </c>
    </row>
    <row r="9" spans="2:28" ht="23.25" customHeight="1">
      <c r="B9" s="30" t="s">
        <v>27</v>
      </c>
      <c r="C9" s="31">
        <v>42402570</v>
      </c>
      <c r="D9" s="32">
        <v>55718</v>
      </c>
      <c r="E9" s="32">
        <v>5199841</v>
      </c>
      <c r="F9" s="32"/>
      <c r="G9" s="32">
        <f t="shared" si="1"/>
        <v>47658129</v>
      </c>
      <c r="H9" s="32">
        <v>669377</v>
      </c>
      <c r="I9" s="32">
        <v>395720</v>
      </c>
      <c r="J9" s="32">
        <v>449513</v>
      </c>
      <c r="K9" s="32">
        <v>8000836</v>
      </c>
      <c r="L9" s="32"/>
      <c r="M9" s="32">
        <v>619257</v>
      </c>
      <c r="N9" s="32">
        <v>1539731</v>
      </c>
      <c r="O9" s="32">
        <f t="shared" si="2"/>
        <v>59332563</v>
      </c>
      <c r="P9" s="30" t="s">
        <v>27</v>
      </c>
      <c r="Q9" s="30" t="s">
        <v>27</v>
      </c>
      <c r="R9" s="32">
        <v>32816</v>
      </c>
      <c r="S9" s="32">
        <v>157826</v>
      </c>
      <c r="T9" s="32">
        <v>444575</v>
      </c>
      <c r="U9" s="32"/>
      <c r="V9" s="32">
        <v>61022</v>
      </c>
      <c r="W9" s="32">
        <f t="shared" si="3"/>
        <v>60028802</v>
      </c>
      <c r="X9" s="32">
        <v>-2256051</v>
      </c>
      <c r="Y9" s="32">
        <f t="shared" si="4"/>
        <v>57772751</v>
      </c>
      <c r="Z9" s="33" t="e">
        <f>#REF!</f>
        <v>#REF!</v>
      </c>
      <c r="AA9" s="34" t="e">
        <f t="shared" si="0"/>
        <v>#REF!</v>
      </c>
      <c r="AB9" s="30" t="s">
        <v>27</v>
      </c>
    </row>
    <row r="10" spans="2:28" ht="23.25" customHeight="1">
      <c r="B10" s="30" t="s">
        <v>28</v>
      </c>
      <c r="C10" s="31">
        <v>29701423</v>
      </c>
      <c r="D10" s="32">
        <v>75179</v>
      </c>
      <c r="E10" s="32">
        <v>4397748</v>
      </c>
      <c r="F10" s="32"/>
      <c r="G10" s="32">
        <f t="shared" si="1"/>
        <v>34174350</v>
      </c>
      <c r="H10" s="32">
        <v>500862</v>
      </c>
      <c r="I10" s="32">
        <v>291809</v>
      </c>
      <c r="J10" s="32">
        <v>326544</v>
      </c>
      <c r="K10" s="32">
        <v>6974481</v>
      </c>
      <c r="L10" s="32"/>
      <c r="M10" s="32">
        <v>654733</v>
      </c>
      <c r="N10" s="32">
        <v>570687</v>
      </c>
      <c r="O10" s="32">
        <f t="shared" si="2"/>
        <v>43493466</v>
      </c>
      <c r="P10" s="30" t="s">
        <v>29</v>
      </c>
      <c r="Q10" s="30" t="s">
        <v>28</v>
      </c>
      <c r="R10" s="32">
        <v>51890</v>
      </c>
      <c r="S10" s="32">
        <v>167876</v>
      </c>
      <c r="T10" s="32">
        <v>472847</v>
      </c>
      <c r="U10" s="32"/>
      <c r="V10" s="32">
        <v>68132</v>
      </c>
      <c r="W10" s="32">
        <f t="shared" si="3"/>
        <v>44254211</v>
      </c>
      <c r="X10" s="32">
        <v>-431723</v>
      </c>
      <c r="Y10" s="32">
        <f t="shared" si="4"/>
        <v>43822488</v>
      </c>
      <c r="Z10" s="33" t="e">
        <f>#REF!</f>
        <v>#REF!</v>
      </c>
      <c r="AA10" s="34" t="e">
        <f t="shared" si="0"/>
        <v>#REF!</v>
      </c>
      <c r="AB10" s="30" t="s">
        <v>29</v>
      </c>
    </row>
    <row r="11" spans="2:28" ht="23.25" customHeight="1">
      <c r="B11" s="30" t="s">
        <v>30</v>
      </c>
      <c r="C11" s="31">
        <v>22182109</v>
      </c>
      <c r="D11" s="32">
        <v>43472</v>
      </c>
      <c r="E11" s="32">
        <v>1180455</v>
      </c>
      <c r="F11" s="32"/>
      <c r="G11" s="32">
        <f t="shared" si="1"/>
        <v>23406036</v>
      </c>
      <c r="H11" s="32">
        <v>383391</v>
      </c>
      <c r="I11" s="32">
        <v>222741</v>
      </c>
      <c r="J11" s="32">
        <v>248785</v>
      </c>
      <c r="K11" s="32">
        <v>2888735</v>
      </c>
      <c r="L11" s="32"/>
      <c r="M11" s="32">
        <v>374001</v>
      </c>
      <c r="N11" s="32">
        <v>525864</v>
      </c>
      <c r="O11" s="32">
        <f t="shared" si="2"/>
        <v>28049553</v>
      </c>
      <c r="P11" s="30" t="s">
        <v>31</v>
      </c>
      <c r="Q11" s="30" t="s">
        <v>30</v>
      </c>
      <c r="R11" s="32">
        <v>29694</v>
      </c>
      <c r="S11" s="32">
        <v>95927</v>
      </c>
      <c r="T11" s="32">
        <v>270196</v>
      </c>
      <c r="U11" s="32"/>
      <c r="V11" s="32">
        <v>31515</v>
      </c>
      <c r="W11" s="32">
        <f t="shared" si="3"/>
        <v>28476885</v>
      </c>
      <c r="X11" s="32">
        <v>-471400</v>
      </c>
      <c r="Y11" s="32">
        <f t="shared" si="4"/>
        <v>28005485</v>
      </c>
      <c r="Z11" s="33" t="e">
        <f>#REF!</f>
        <v>#REF!</v>
      </c>
      <c r="AA11" s="34" t="e">
        <f t="shared" si="0"/>
        <v>#REF!</v>
      </c>
      <c r="AB11" s="30" t="s">
        <v>31</v>
      </c>
    </row>
    <row r="12" spans="2:28" ht="23.25" customHeight="1">
      <c r="B12" s="30" t="s">
        <v>32</v>
      </c>
      <c r="C12" s="31">
        <v>12516191</v>
      </c>
      <c r="D12" s="32">
        <v>46587</v>
      </c>
      <c r="E12" s="32">
        <v>3148427</v>
      </c>
      <c r="F12" s="32"/>
      <c r="G12" s="32">
        <f t="shared" si="1"/>
        <v>15711205</v>
      </c>
      <c r="H12" s="32">
        <v>212093</v>
      </c>
      <c r="I12" s="32">
        <v>122850</v>
      </c>
      <c r="J12" s="32">
        <v>136642</v>
      </c>
      <c r="K12" s="32">
        <v>3142514</v>
      </c>
      <c r="L12" s="32"/>
      <c r="M12" s="32">
        <v>460966</v>
      </c>
      <c r="N12" s="32">
        <v>136033</v>
      </c>
      <c r="O12" s="32">
        <f t="shared" si="2"/>
        <v>19922303</v>
      </c>
      <c r="P12" s="30" t="s">
        <v>33</v>
      </c>
      <c r="Q12" s="30" t="s">
        <v>32</v>
      </c>
      <c r="R12" s="32">
        <v>44198</v>
      </c>
      <c r="S12" s="32">
        <v>117800</v>
      </c>
      <c r="T12" s="32">
        <v>331844</v>
      </c>
      <c r="U12" s="32"/>
      <c r="V12" s="32">
        <v>38484</v>
      </c>
      <c r="W12" s="32">
        <f t="shared" si="3"/>
        <v>20454629</v>
      </c>
      <c r="X12" s="32">
        <v>22585</v>
      </c>
      <c r="Y12" s="32">
        <f t="shared" si="4"/>
        <v>20477214</v>
      </c>
      <c r="Z12" s="33" t="e">
        <f>#REF!</f>
        <v>#REF!</v>
      </c>
      <c r="AA12" s="34" t="e">
        <f t="shared" si="0"/>
        <v>#REF!</v>
      </c>
      <c r="AB12" s="30" t="s">
        <v>33</v>
      </c>
    </row>
    <row r="13" spans="2:28" ht="23.25" customHeight="1">
      <c r="B13" s="30" t="s">
        <v>34</v>
      </c>
      <c r="C13" s="31">
        <v>14583837</v>
      </c>
      <c r="D13" s="32">
        <v>64696</v>
      </c>
      <c r="E13" s="32">
        <v>1872204</v>
      </c>
      <c r="F13" s="32"/>
      <c r="G13" s="32">
        <f t="shared" si="1"/>
        <v>16520737</v>
      </c>
      <c r="H13" s="32">
        <v>239577</v>
      </c>
      <c r="I13" s="32">
        <v>138622</v>
      </c>
      <c r="J13" s="32">
        <v>154030</v>
      </c>
      <c r="K13" s="32">
        <v>2777794</v>
      </c>
      <c r="L13" s="32"/>
      <c r="M13" s="32">
        <v>471923</v>
      </c>
      <c r="N13" s="32">
        <v>115381</v>
      </c>
      <c r="O13" s="32">
        <f t="shared" si="2"/>
        <v>20418064</v>
      </c>
      <c r="P13" s="30" t="s">
        <v>35</v>
      </c>
      <c r="Q13" s="30" t="s">
        <v>34</v>
      </c>
      <c r="R13" s="32">
        <v>74147</v>
      </c>
      <c r="S13" s="32">
        <v>120623</v>
      </c>
      <c r="T13" s="32">
        <v>339785</v>
      </c>
      <c r="U13" s="32"/>
      <c r="V13" s="32">
        <v>43347</v>
      </c>
      <c r="W13" s="32">
        <f t="shared" si="3"/>
        <v>20995966</v>
      </c>
      <c r="X13" s="32">
        <v>250742</v>
      </c>
      <c r="Y13" s="32">
        <f t="shared" si="4"/>
        <v>21246708</v>
      </c>
      <c r="Z13" s="33" t="e">
        <f>#REF!</f>
        <v>#REF!</v>
      </c>
      <c r="AA13" s="34" t="e">
        <f t="shared" si="0"/>
        <v>#REF!</v>
      </c>
      <c r="AB13" s="30" t="s">
        <v>35</v>
      </c>
    </row>
    <row r="14" spans="2:28" ht="23.25" customHeight="1">
      <c r="B14" s="30" t="s">
        <v>36</v>
      </c>
      <c r="C14" s="31">
        <v>29359255</v>
      </c>
      <c r="D14" s="32">
        <v>99526</v>
      </c>
      <c r="E14" s="32">
        <v>3407299</v>
      </c>
      <c r="F14" s="32"/>
      <c r="G14" s="32">
        <f>SUM(C14:F14)</f>
        <v>32866080</v>
      </c>
      <c r="H14" s="32">
        <v>441550</v>
      </c>
      <c r="I14" s="32">
        <v>257347</v>
      </c>
      <c r="J14" s="32">
        <v>288106</v>
      </c>
      <c r="K14" s="32">
        <v>4624911</v>
      </c>
      <c r="L14" s="32">
        <v>25079</v>
      </c>
      <c r="M14" s="32">
        <v>834267</v>
      </c>
      <c r="N14" s="32">
        <v>217755</v>
      </c>
      <c r="O14" s="32">
        <f t="shared" si="2"/>
        <v>39555095</v>
      </c>
      <c r="P14" s="30" t="s">
        <v>37</v>
      </c>
      <c r="Q14" s="30" t="s">
        <v>36</v>
      </c>
      <c r="R14" s="32">
        <v>126584</v>
      </c>
      <c r="S14" s="32">
        <v>212438</v>
      </c>
      <c r="T14" s="32">
        <v>598503</v>
      </c>
      <c r="U14" s="32"/>
      <c r="V14" s="32">
        <v>67450</v>
      </c>
      <c r="W14" s="32">
        <f t="shared" si="3"/>
        <v>40560070</v>
      </c>
      <c r="X14" s="32">
        <v>381939</v>
      </c>
      <c r="Y14" s="32">
        <f t="shared" si="4"/>
        <v>40942009</v>
      </c>
      <c r="Z14" s="33" t="e">
        <f>#REF!</f>
        <v>#REF!</v>
      </c>
      <c r="AA14" s="34" t="e">
        <f t="shared" si="0"/>
        <v>#REF!</v>
      </c>
      <c r="AB14" s="30" t="s">
        <v>37</v>
      </c>
    </row>
    <row r="15" spans="2:28" ht="23.25" customHeight="1">
      <c r="B15" s="30" t="s">
        <v>38</v>
      </c>
      <c r="C15" s="31">
        <v>30443954</v>
      </c>
      <c r="D15" s="32">
        <v>88590</v>
      </c>
      <c r="E15" s="32">
        <v>2821558</v>
      </c>
      <c r="F15" s="32"/>
      <c r="G15" s="32">
        <f t="shared" si="1"/>
        <v>33354102</v>
      </c>
      <c r="H15" s="32">
        <v>505159</v>
      </c>
      <c r="I15" s="32">
        <v>293911</v>
      </c>
      <c r="J15" s="32">
        <v>328397</v>
      </c>
      <c r="K15" s="32">
        <v>4637973</v>
      </c>
      <c r="L15" s="32"/>
      <c r="M15" s="32">
        <v>729484</v>
      </c>
      <c r="N15" s="32">
        <v>444366</v>
      </c>
      <c r="O15" s="32">
        <f t="shared" si="2"/>
        <v>40293392</v>
      </c>
      <c r="P15" s="30" t="s">
        <v>39</v>
      </c>
      <c r="Q15" s="30" t="s">
        <v>38</v>
      </c>
      <c r="R15" s="32">
        <v>86348</v>
      </c>
      <c r="S15" s="32">
        <v>186555</v>
      </c>
      <c r="T15" s="32">
        <v>525612</v>
      </c>
      <c r="U15" s="32"/>
      <c r="V15" s="32">
        <v>50458</v>
      </c>
      <c r="W15" s="32">
        <f t="shared" si="3"/>
        <v>41142365</v>
      </c>
      <c r="X15" s="32">
        <v>-5623</v>
      </c>
      <c r="Y15" s="32">
        <f t="shared" si="4"/>
        <v>41136742</v>
      </c>
      <c r="Z15" s="33" t="e">
        <f>#REF!</f>
        <v>#REF!</v>
      </c>
      <c r="AA15" s="34" t="e">
        <f t="shared" si="0"/>
        <v>#REF!</v>
      </c>
      <c r="AB15" s="30" t="s">
        <v>39</v>
      </c>
    </row>
    <row r="16" spans="2:28" ht="23.25" customHeight="1">
      <c r="B16" s="30" t="s">
        <v>40</v>
      </c>
      <c r="C16" s="31">
        <v>31570518</v>
      </c>
      <c r="D16" s="32">
        <v>61035</v>
      </c>
      <c r="E16" s="32">
        <v>2380590</v>
      </c>
      <c r="F16" s="32"/>
      <c r="G16" s="32">
        <f t="shared" si="1"/>
        <v>34012143</v>
      </c>
      <c r="H16" s="32">
        <v>554062</v>
      </c>
      <c r="I16" s="32">
        <v>321969</v>
      </c>
      <c r="J16" s="32">
        <v>359616</v>
      </c>
      <c r="K16" s="32">
        <v>2745399</v>
      </c>
      <c r="L16" s="32"/>
      <c r="M16" s="32">
        <v>494211</v>
      </c>
      <c r="N16" s="32">
        <v>737533</v>
      </c>
      <c r="O16" s="32">
        <f t="shared" si="2"/>
        <v>39224933</v>
      </c>
      <c r="P16" s="30" t="s">
        <v>41</v>
      </c>
      <c r="Q16" s="30" t="s">
        <v>40</v>
      </c>
      <c r="R16" s="32">
        <v>42970</v>
      </c>
      <c r="S16" s="32">
        <v>126560</v>
      </c>
      <c r="T16" s="32">
        <v>356569</v>
      </c>
      <c r="U16" s="32"/>
      <c r="V16" s="32">
        <v>49665</v>
      </c>
      <c r="W16" s="32">
        <f t="shared" si="3"/>
        <v>39800697</v>
      </c>
      <c r="X16" s="32">
        <v>-662209</v>
      </c>
      <c r="Y16" s="32">
        <f t="shared" si="4"/>
        <v>39138488</v>
      </c>
      <c r="Z16" s="33" t="e">
        <f>#REF!</f>
        <v>#REF!</v>
      </c>
      <c r="AA16" s="34" t="e">
        <f t="shared" si="0"/>
        <v>#REF!</v>
      </c>
      <c r="AB16" s="30" t="s">
        <v>41</v>
      </c>
    </row>
    <row r="17" spans="2:28" ht="23.25" customHeight="1">
      <c r="B17" s="30" t="s">
        <v>42</v>
      </c>
      <c r="C17" s="31">
        <v>56363685</v>
      </c>
      <c r="D17" s="32">
        <v>191202</v>
      </c>
      <c r="E17" s="32">
        <v>4883557</v>
      </c>
      <c r="F17" s="32">
        <v>5</v>
      </c>
      <c r="G17" s="32">
        <f>SUM(C17:F17)</f>
        <v>61438449</v>
      </c>
      <c r="H17" s="32">
        <v>939161</v>
      </c>
      <c r="I17" s="32">
        <v>544172</v>
      </c>
      <c r="J17" s="32">
        <v>605849</v>
      </c>
      <c r="K17" s="32">
        <v>6806599</v>
      </c>
      <c r="L17" s="32"/>
      <c r="M17" s="32">
        <v>1289397</v>
      </c>
      <c r="N17" s="32">
        <v>778172</v>
      </c>
      <c r="O17" s="32">
        <f t="shared" si="2"/>
        <v>72401799</v>
      </c>
      <c r="P17" s="30" t="s">
        <v>43</v>
      </c>
      <c r="Q17" s="30" t="s">
        <v>42</v>
      </c>
      <c r="R17" s="32">
        <v>193517</v>
      </c>
      <c r="S17" s="32">
        <v>329714</v>
      </c>
      <c r="T17" s="32">
        <v>928851</v>
      </c>
      <c r="U17" s="32">
        <v>813350</v>
      </c>
      <c r="V17" s="32">
        <v>115767</v>
      </c>
      <c r="W17" s="32">
        <f t="shared" si="3"/>
        <v>74782998</v>
      </c>
      <c r="X17" s="32">
        <v>140673</v>
      </c>
      <c r="Y17" s="32">
        <f t="shared" si="4"/>
        <v>74923671</v>
      </c>
      <c r="Z17" s="33" t="e">
        <f>#REF!</f>
        <v>#REF!</v>
      </c>
      <c r="AA17" s="34" t="e">
        <f t="shared" si="0"/>
        <v>#REF!</v>
      </c>
      <c r="AB17" s="30" t="s">
        <v>43</v>
      </c>
    </row>
    <row r="18" spans="2:28" ht="23.25" customHeight="1">
      <c r="B18" s="30" t="s">
        <v>44</v>
      </c>
      <c r="C18" s="31">
        <v>89855316</v>
      </c>
      <c r="D18" s="32">
        <v>216400</v>
      </c>
      <c r="E18" s="32">
        <v>3936274</v>
      </c>
      <c r="F18" s="32"/>
      <c r="G18" s="32">
        <f t="shared" si="1"/>
        <v>94007990</v>
      </c>
      <c r="H18" s="32">
        <v>1634129</v>
      </c>
      <c r="I18" s="32">
        <v>946444</v>
      </c>
      <c r="J18" s="32">
        <v>1054278</v>
      </c>
      <c r="K18" s="32">
        <v>7147251</v>
      </c>
      <c r="L18" s="32"/>
      <c r="M18" s="32">
        <v>1614465</v>
      </c>
      <c r="N18" s="32">
        <v>1934914</v>
      </c>
      <c r="O18" s="32">
        <f t="shared" si="2"/>
        <v>108339471</v>
      </c>
      <c r="P18" s="30" t="s">
        <v>45</v>
      </c>
      <c r="Q18" s="30" t="s">
        <v>44</v>
      </c>
      <c r="R18" s="32">
        <v>161581</v>
      </c>
      <c r="S18" s="32">
        <v>413336</v>
      </c>
      <c r="T18" s="32">
        <v>1164422</v>
      </c>
      <c r="U18" s="32"/>
      <c r="V18" s="32">
        <v>155912</v>
      </c>
      <c r="W18" s="32">
        <f t="shared" si="3"/>
        <v>110234722</v>
      </c>
      <c r="X18" s="32">
        <v>-1493220</v>
      </c>
      <c r="Y18" s="32">
        <f t="shared" si="4"/>
        <v>108741502</v>
      </c>
      <c r="Z18" s="33" t="e">
        <f>#REF!</f>
        <v>#REF!</v>
      </c>
      <c r="AA18" s="34" t="e">
        <f t="shared" si="0"/>
        <v>#REF!</v>
      </c>
      <c r="AB18" s="30" t="s">
        <v>45</v>
      </c>
    </row>
    <row r="19" spans="2:28" ht="23.25" customHeight="1">
      <c r="B19" s="30" t="s">
        <v>46</v>
      </c>
      <c r="C19" s="31">
        <v>33813163</v>
      </c>
      <c r="D19" s="32">
        <v>56192</v>
      </c>
      <c r="E19" s="32">
        <v>3862293</v>
      </c>
      <c r="F19" s="32"/>
      <c r="G19" s="32">
        <f t="shared" si="1"/>
        <v>37731648</v>
      </c>
      <c r="H19" s="32">
        <v>606192</v>
      </c>
      <c r="I19" s="32">
        <v>354294</v>
      </c>
      <c r="J19" s="32">
        <v>398249</v>
      </c>
      <c r="K19" s="32">
        <v>4987774</v>
      </c>
      <c r="L19" s="32"/>
      <c r="M19" s="32">
        <v>561336</v>
      </c>
      <c r="N19" s="32">
        <v>1087117</v>
      </c>
      <c r="O19" s="32">
        <f t="shared" si="2"/>
        <v>45726610</v>
      </c>
      <c r="P19" s="30" t="s">
        <v>47</v>
      </c>
      <c r="Q19" s="30" t="s">
        <v>46</v>
      </c>
      <c r="R19" s="32">
        <v>30881</v>
      </c>
      <c r="S19" s="32">
        <v>143628</v>
      </c>
      <c r="T19" s="32">
        <v>404550</v>
      </c>
      <c r="U19" s="32"/>
      <c r="V19" s="32">
        <v>60289</v>
      </c>
      <c r="W19" s="32">
        <f t="shared" si="3"/>
        <v>46365958</v>
      </c>
      <c r="X19" s="32">
        <v>-1286643</v>
      </c>
      <c r="Y19" s="32">
        <f t="shared" si="4"/>
        <v>45079315</v>
      </c>
      <c r="Z19" s="33" t="e">
        <f>#REF!</f>
        <v>#REF!</v>
      </c>
      <c r="AA19" s="34" t="e">
        <f t="shared" si="0"/>
        <v>#REF!</v>
      </c>
      <c r="AB19" s="30" t="s">
        <v>47</v>
      </c>
    </row>
    <row r="20" spans="2:28" ht="23.25" customHeight="1">
      <c r="B20" s="30" t="s">
        <v>48</v>
      </c>
      <c r="C20" s="31">
        <v>24694775</v>
      </c>
      <c r="D20" s="32">
        <v>71804</v>
      </c>
      <c r="E20" s="32">
        <v>1750271</v>
      </c>
      <c r="F20" s="32"/>
      <c r="G20" s="32">
        <f t="shared" si="1"/>
        <v>26516850</v>
      </c>
      <c r="H20" s="32">
        <v>435228</v>
      </c>
      <c r="I20" s="32">
        <v>252173</v>
      </c>
      <c r="J20" s="32">
        <v>280508</v>
      </c>
      <c r="K20" s="32">
        <v>2943671</v>
      </c>
      <c r="L20" s="32"/>
      <c r="M20" s="32">
        <v>555459</v>
      </c>
      <c r="N20" s="32">
        <v>358244</v>
      </c>
      <c r="O20" s="32">
        <f t="shared" si="2"/>
        <v>31342133</v>
      </c>
      <c r="P20" s="30" t="s">
        <v>26</v>
      </c>
      <c r="Q20" s="30" t="s">
        <v>48</v>
      </c>
      <c r="R20" s="32">
        <v>57645</v>
      </c>
      <c r="S20" s="32">
        <v>142592</v>
      </c>
      <c r="T20" s="32">
        <v>401635</v>
      </c>
      <c r="U20" s="32"/>
      <c r="V20" s="32">
        <v>45185</v>
      </c>
      <c r="W20" s="32">
        <f t="shared" si="3"/>
        <v>31989190</v>
      </c>
      <c r="X20" s="32">
        <v>87241</v>
      </c>
      <c r="Y20" s="32">
        <f t="shared" si="4"/>
        <v>32076431</v>
      </c>
      <c r="Z20" s="33" t="e">
        <f>#REF!</f>
        <v>#REF!</v>
      </c>
      <c r="AA20" s="34" t="e">
        <f t="shared" si="0"/>
        <v>#REF!</v>
      </c>
      <c r="AB20" s="30" t="s">
        <v>26</v>
      </c>
    </row>
    <row r="21" spans="2:28" ht="23.25" customHeight="1">
      <c r="B21" s="30" t="s">
        <v>49</v>
      </c>
      <c r="C21" s="31">
        <v>52433075</v>
      </c>
      <c r="D21" s="32">
        <v>114472</v>
      </c>
      <c r="E21" s="32">
        <v>2532344</v>
      </c>
      <c r="F21" s="32"/>
      <c r="G21" s="32">
        <f t="shared" si="1"/>
        <v>55079891</v>
      </c>
      <c r="H21" s="32">
        <v>887835</v>
      </c>
      <c r="I21" s="32">
        <v>513703</v>
      </c>
      <c r="J21" s="32">
        <v>571212</v>
      </c>
      <c r="K21" s="32">
        <v>4696131</v>
      </c>
      <c r="L21" s="32"/>
      <c r="M21" s="32">
        <v>977857</v>
      </c>
      <c r="N21" s="32">
        <v>922822</v>
      </c>
      <c r="O21" s="32">
        <f t="shared" si="2"/>
        <v>63649451</v>
      </c>
      <c r="P21" s="30" t="s">
        <v>50</v>
      </c>
      <c r="Q21" s="30" t="s">
        <v>49</v>
      </c>
      <c r="R21" s="32">
        <v>118974</v>
      </c>
      <c r="S21" s="32">
        <v>250651</v>
      </c>
      <c r="T21" s="32">
        <v>706143</v>
      </c>
      <c r="U21" s="32"/>
      <c r="V21" s="32">
        <v>90110</v>
      </c>
      <c r="W21" s="32">
        <f t="shared" si="3"/>
        <v>64815329</v>
      </c>
      <c r="X21" s="32">
        <v>-320112</v>
      </c>
      <c r="Y21" s="32">
        <f t="shared" si="4"/>
        <v>64495217</v>
      </c>
      <c r="Z21" s="33" t="e">
        <f>#REF!</f>
        <v>#REF!</v>
      </c>
      <c r="AA21" s="34" t="e">
        <f t="shared" si="0"/>
        <v>#REF!</v>
      </c>
      <c r="AB21" s="30" t="s">
        <v>50</v>
      </c>
    </row>
    <row r="22" spans="2:28" ht="23.25" customHeight="1">
      <c r="B22" s="30" t="s">
        <v>51</v>
      </c>
      <c r="C22" s="31">
        <v>19777741</v>
      </c>
      <c r="D22" s="32">
        <v>58785</v>
      </c>
      <c r="E22" s="32">
        <v>3069823</v>
      </c>
      <c r="F22" s="32"/>
      <c r="G22" s="32">
        <f t="shared" si="1"/>
        <v>22906349</v>
      </c>
      <c r="H22" s="32">
        <v>349670</v>
      </c>
      <c r="I22" s="32">
        <v>202812</v>
      </c>
      <c r="J22" s="32">
        <v>226116</v>
      </c>
      <c r="K22" s="32">
        <v>3629480</v>
      </c>
      <c r="L22" s="32"/>
      <c r="M22" s="32">
        <v>571998</v>
      </c>
      <c r="N22" s="32">
        <v>283503</v>
      </c>
      <c r="O22" s="32">
        <f t="shared" si="2"/>
        <v>28169928</v>
      </c>
      <c r="P22" s="30" t="s">
        <v>52</v>
      </c>
      <c r="Q22" s="30" t="s">
        <v>51</v>
      </c>
      <c r="R22" s="32">
        <v>48394</v>
      </c>
      <c r="S22" s="32">
        <v>146540</v>
      </c>
      <c r="T22" s="32">
        <v>412765</v>
      </c>
      <c r="U22" s="32"/>
      <c r="V22" s="32">
        <v>45623</v>
      </c>
      <c r="W22" s="32">
        <f t="shared" si="3"/>
        <v>28823250</v>
      </c>
      <c r="X22" s="32">
        <v>-2531</v>
      </c>
      <c r="Y22" s="32">
        <f t="shared" si="4"/>
        <v>28820719</v>
      </c>
      <c r="Z22" s="33" t="e">
        <f>#REF!</f>
        <v>#REF!</v>
      </c>
      <c r="AA22" s="34" t="e">
        <f t="shared" si="0"/>
        <v>#REF!</v>
      </c>
      <c r="AB22" s="30" t="s">
        <v>52</v>
      </c>
    </row>
    <row r="23" spans="2:28" ht="23.25" customHeight="1">
      <c r="B23" s="30" t="s">
        <v>53</v>
      </c>
      <c r="C23" s="31">
        <v>20335717</v>
      </c>
      <c r="D23" s="32">
        <v>75797</v>
      </c>
      <c r="E23" s="32">
        <v>1935107</v>
      </c>
      <c r="F23" s="32"/>
      <c r="G23" s="32">
        <f t="shared" si="1"/>
        <v>22346621</v>
      </c>
      <c r="H23" s="32">
        <v>344743</v>
      </c>
      <c r="I23" s="32">
        <v>199008</v>
      </c>
      <c r="J23" s="32">
        <v>220618</v>
      </c>
      <c r="K23" s="32">
        <v>3296304</v>
      </c>
      <c r="L23" s="32">
        <v>11721</v>
      </c>
      <c r="M23" s="32">
        <v>623970</v>
      </c>
      <c r="N23" s="32">
        <v>184791</v>
      </c>
      <c r="O23" s="32">
        <f t="shared" si="2"/>
        <v>27227776</v>
      </c>
      <c r="P23" s="30" t="s">
        <v>53</v>
      </c>
      <c r="Q23" s="30" t="s">
        <v>53</v>
      </c>
      <c r="R23" s="32">
        <v>81310</v>
      </c>
      <c r="S23" s="32">
        <v>159706</v>
      </c>
      <c r="T23" s="32">
        <v>449839</v>
      </c>
      <c r="U23" s="32"/>
      <c r="V23" s="32">
        <v>45112</v>
      </c>
      <c r="W23" s="32">
        <f t="shared" si="3"/>
        <v>27963743</v>
      </c>
      <c r="X23" s="32">
        <v>347309</v>
      </c>
      <c r="Y23" s="32">
        <f t="shared" si="4"/>
        <v>28311052</v>
      </c>
      <c r="Z23" s="33" t="e">
        <f>#REF!</f>
        <v>#REF!</v>
      </c>
      <c r="AA23" s="34" t="e">
        <f t="shared" si="0"/>
        <v>#REF!</v>
      </c>
      <c r="AB23" s="30" t="s">
        <v>53</v>
      </c>
    </row>
    <row r="24" spans="2:28" ht="23.25" customHeight="1">
      <c r="B24" s="30" t="s">
        <v>54</v>
      </c>
      <c r="C24" s="31">
        <v>10893508</v>
      </c>
      <c r="D24" s="32">
        <v>46271</v>
      </c>
      <c r="E24" s="32">
        <v>1265307</v>
      </c>
      <c r="F24" s="32"/>
      <c r="G24" s="32">
        <f t="shared" si="1"/>
        <v>12205086</v>
      </c>
      <c r="H24" s="32">
        <v>183025</v>
      </c>
      <c r="I24" s="32">
        <v>105793</v>
      </c>
      <c r="J24" s="32">
        <v>117475</v>
      </c>
      <c r="K24" s="32">
        <v>1963054</v>
      </c>
      <c r="L24" s="32"/>
      <c r="M24" s="32">
        <v>348745</v>
      </c>
      <c r="N24" s="32">
        <v>85462</v>
      </c>
      <c r="O24" s="32">
        <f t="shared" si="2"/>
        <v>15008640</v>
      </c>
      <c r="P24" s="30" t="s">
        <v>55</v>
      </c>
      <c r="Q24" s="30" t="s">
        <v>54</v>
      </c>
      <c r="R24" s="32">
        <v>65319</v>
      </c>
      <c r="S24" s="32">
        <v>89306</v>
      </c>
      <c r="T24" s="32">
        <v>251589</v>
      </c>
      <c r="U24" s="32"/>
      <c r="V24" s="32">
        <v>30070</v>
      </c>
      <c r="W24" s="32">
        <f t="shared" si="3"/>
        <v>15444924</v>
      </c>
      <c r="X24" s="32">
        <v>198521</v>
      </c>
      <c r="Y24" s="32">
        <f t="shared" si="4"/>
        <v>15643445</v>
      </c>
      <c r="Z24" s="33" t="e">
        <f>#REF!</f>
        <v>#REF!</v>
      </c>
      <c r="AA24" s="34" t="e">
        <f t="shared" si="0"/>
        <v>#REF!</v>
      </c>
      <c r="AB24" s="30" t="s">
        <v>55</v>
      </c>
    </row>
    <row r="25" spans="2:28" ht="23.25" customHeight="1">
      <c r="B25" s="30" t="s">
        <v>56</v>
      </c>
      <c r="C25" s="31">
        <v>33917791</v>
      </c>
      <c r="D25" s="32">
        <v>146027</v>
      </c>
      <c r="E25" s="32">
        <v>2983223</v>
      </c>
      <c r="F25" s="32"/>
      <c r="G25" s="32">
        <f t="shared" si="1"/>
        <v>37047041</v>
      </c>
      <c r="H25" s="32">
        <v>590866</v>
      </c>
      <c r="I25" s="32">
        <v>341387</v>
      </c>
      <c r="J25" s="32">
        <v>378890</v>
      </c>
      <c r="K25" s="32">
        <v>4936532</v>
      </c>
      <c r="L25" s="32">
        <v>5223</v>
      </c>
      <c r="M25" s="32">
        <v>1024012</v>
      </c>
      <c r="N25" s="32">
        <v>328004</v>
      </c>
      <c r="O25" s="32">
        <f t="shared" si="2"/>
        <v>44651955</v>
      </c>
      <c r="P25" s="30" t="s">
        <v>57</v>
      </c>
      <c r="Q25" s="30" t="s">
        <v>56</v>
      </c>
      <c r="R25" s="32">
        <v>157639</v>
      </c>
      <c r="S25" s="32">
        <v>262006</v>
      </c>
      <c r="T25" s="32">
        <v>737965</v>
      </c>
      <c r="U25" s="32"/>
      <c r="V25" s="32">
        <v>90780</v>
      </c>
      <c r="W25" s="32">
        <f t="shared" si="3"/>
        <v>45900345</v>
      </c>
      <c r="X25" s="32">
        <v>499975</v>
      </c>
      <c r="Y25" s="32">
        <f t="shared" si="4"/>
        <v>46400320</v>
      </c>
      <c r="Z25" s="33" t="e">
        <f>#REF!</f>
        <v>#REF!</v>
      </c>
      <c r="AA25" s="34" t="e">
        <f t="shared" si="0"/>
        <v>#REF!</v>
      </c>
      <c r="AB25" s="30" t="s">
        <v>57</v>
      </c>
    </row>
    <row r="26" spans="2:28" ht="23.25" customHeight="1">
      <c r="B26" s="30" t="s">
        <v>58</v>
      </c>
      <c r="C26" s="31">
        <v>50101622</v>
      </c>
      <c r="D26" s="32">
        <v>201889</v>
      </c>
      <c r="E26" s="32">
        <v>3008395</v>
      </c>
      <c r="F26" s="32"/>
      <c r="G26" s="32">
        <f t="shared" si="1"/>
        <v>53311906</v>
      </c>
      <c r="H26" s="32">
        <v>878089</v>
      </c>
      <c r="I26" s="32">
        <v>508347</v>
      </c>
      <c r="J26" s="32">
        <v>565285</v>
      </c>
      <c r="K26" s="32">
        <v>5613492</v>
      </c>
      <c r="L26" s="32"/>
      <c r="M26" s="32">
        <v>1339615</v>
      </c>
      <c r="N26" s="32">
        <v>678492</v>
      </c>
      <c r="O26" s="32">
        <f t="shared" si="2"/>
        <v>62895226</v>
      </c>
      <c r="P26" s="30" t="s">
        <v>59</v>
      </c>
      <c r="Q26" s="30" t="s">
        <v>58</v>
      </c>
      <c r="R26" s="32">
        <v>210486</v>
      </c>
      <c r="S26" s="32">
        <v>342975</v>
      </c>
      <c r="T26" s="32">
        <v>966306</v>
      </c>
      <c r="U26" s="32"/>
      <c r="V26" s="32">
        <v>119768</v>
      </c>
      <c r="W26" s="32">
        <f t="shared" si="3"/>
        <v>64534761</v>
      </c>
      <c r="X26" s="32">
        <v>223052</v>
      </c>
      <c r="Y26" s="32">
        <f t="shared" si="4"/>
        <v>64757813</v>
      </c>
      <c r="Z26" s="33" t="e">
        <f>#REF!</f>
        <v>#REF!</v>
      </c>
      <c r="AA26" s="34" t="e">
        <f t="shared" si="0"/>
        <v>#REF!</v>
      </c>
      <c r="AB26" s="30" t="s">
        <v>59</v>
      </c>
    </row>
    <row r="27" spans="2:28" ht="23.25" customHeight="1">
      <c r="B27" s="30" t="s">
        <v>60</v>
      </c>
      <c r="C27" s="31">
        <v>33205334</v>
      </c>
      <c r="D27" s="32">
        <v>245999</v>
      </c>
      <c r="E27" s="32">
        <v>4217522</v>
      </c>
      <c r="F27" s="32"/>
      <c r="G27" s="32">
        <f t="shared" si="1"/>
        <v>37668855</v>
      </c>
      <c r="H27" s="32">
        <v>572333</v>
      </c>
      <c r="I27" s="32">
        <v>330114</v>
      </c>
      <c r="J27" s="32">
        <v>365739</v>
      </c>
      <c r="K27" s="32">
        <v>5581659</v>
      </c>
      <c r="L27" s="32">
        <v>5297</v>
      </c>
      <c r="M27" s="32">
        <v>1358460</v>
      </c>
      <c r="N27" s="32">
        <v>242514</v>
      </c>
      <c r="O27" s="32">
        <f t="shared" si="2"/>
        <v>46124971</v>
      </c>
      <c r="P27" s="30" t="s">
        <v>61</v>
      </c>
      <c r="Q27" s="30" t="s">
        <v>60</v>
      </c>
      <c r="R27" s="32">
        <v>238547</v>
      </c>
      <c r="S27" s="32">
        <v>347229</v>
      </c>
      <c r="T27" s="32">
        <v>978059</v>
      </c>
      <c r="U27" s="32"/>
      <c r="V27" s="32">
        <v>127509</v>
      </c>
      <c r="W27" s="32">
        <f t="shared" si="3"/>
        <v>47816315</v>
      </c>
      <c r="X27" s="32">
        <v>734985</v>
      </c>
      <c r="Y27" s="32">
        <f t="shared" si="4"/>
        <v>48551300</v>
      </c>
      <c r="Z27" s="33" t="e">
        <f>#REF!</f>
        <v>#REF!</v>
      </c>
      <c r="AA27" s="34" t="e">
        <f t="shared" si="0"/>
        <v>#REF!</v>
      </c>
      <c r="AB27" s="30" t="s">
        <v>61</v>
      </c>
    </row>
    <row r="28" spans="2:28" ht="23.25" customHeight="1">
      <c r="B28" s="30" t="s">
        <v>84</v>
      </c>
      <c r="C28" s="31">
        <v>24196318</v>
      </c>
      <c r="D28" s="32">
        <v>132830</v>
      </c>
      <c r="E28" s="32">
        <v>2636335</v>
      </c>
      <c r="F28" s="32"/>
      <c r="G28" s="32">
        <f t="shared" si="1"/>
        <v>26965483</v>
      </c>
      <c r="H28" s="32">
        <v>412468</v>
      </c>
      <c r="I28" s="32">
        <v>237904</v>
      </c>
      <c r="J28" s="32">
        <v>263486</v>
      </c>
      <c r="K28" s="32">
        <v>3847712</v>
      </c>
      <c r="L28" s="32"/>
      <c r="M28" s="32">
        <v>879368</v>
      </c>
      <c r="N28" s="32">
        <v>171403</v>
      </c>
      <c r="O28" s="32">
        <f t="shared" si="2"/>
        <v>32777824</v>
      </c>
      <c r="P28" s="30" t="s">
        <v>85</v>
      </c>
      <c r="Q28" s="30" t="s">
        <v>84</v>
      </c>
      <c r="R28" s="32">
        <v>156089</v>
      </c>
      <c r="S28" s="32">
        <v>224994</v>
      </c>
      <c r="T28" s="32">
        <v>633761</v>
      </c>
      <c r="U28" s="32"/>
      <c r="V28" s="32">
        <v>75116</v>
      </c>
      <c r="W28" s="32">
        <f t="shared" si="3"/>
        <v>33867784</v>
      </c>
      <c r="X28" s="32">
        <v>540036</v>
      </c>
      <c r="Y28" s="32">
        <f t="shared" si="4"/>
        <v>34407820</v>
      </c>
      <c r="Z28" s="33" t="e">
        <f>#REF!</f>
        <v>#REF!</v>
      </c>
      <c r="AA28" s="34" t="e">
        <f t="shared" si="0"/>
        <v>#REF!</v>
      </c>
      <c r="AB28" s="30" t="s">
        <v>85</v>
      </c>
    </row>
    <row r="29" spans="2:28" ht="23.25" customHeight="1">
      <c r="B29" s="35" t="s">
        <v>62</v>
      </c>
      <c r="C29" s="36">
        <v>39299154</v>
      </c>
      <c r="D29" s="37">
        <v>200156</v>
      </c>
      <c r="E29" s="37">
        <v>3855406</v>
      </c>
      <c r="F29" s="37"/>
      <c r="G29" s="37">
        <f t="shared" si="1"/>
        <v>43354716</v>
      </c>
      <c r="H29" s="37">
        <v>660901</v>
      </c>
      <c r="I29" s="37">
        <v>382833</v>
      </c>
      <c r="J29" s="37">
        <v>425942</v>
      </c>
      <c r="K29" s="37">
        <v>5438275</v>
      </c>
      <c r="L29" s="37"/>
      <c r="M29" s="37">
        <v>1360280</v>
      </c>
      <c r="N29" s="47">
        <v>337798</v>
      </c>
      <c r="O29" s="37">
        <f t="shared" si="2"/>
        <v>51960745</v>
      </c>
      <c r="P29" s="35" t="s">
        <v>37</v>
      </c>
      <c r="Q29" s="35" t="s">
        <v>62</v>
      </c>
      <c r="R29" s="37">
        <v>253041</v>
      </c>
      <c r="S29" s="37">
        <v>347531</v>
      </c>
      <c r="T29" s="37">
        <v>979035</v>
      </c>
      <c r="U29" s="37"/>
      <c r="V29" s="37">
        <v>120451</v>
      </c>
      <c r="W29" s="37">
        <f t="shared" si="3"/>
        <v>53660803</v>
      </c>
      <c r="X29" s="37">
        <v>718374</v>
      </c>
      <c r="Y29" s="37">
        <f t="shared" si="4"/>
        <v>54379177</v>
      </c>
      <c r="Z29" s="38" t="e">
        <f>#REF!</f>
        <v>#REF!</v>
      </c>
      <c r="AA29" s="39" t="e">
        <f t="shared" si="0"/>
        <v>#REF!</v>
      </c>
      <c r="AB29" s="35" t="s">
        <v>37</v>
      </c>
    </row>
    <row r="30" spans="2:28" ht="23.25" customHeight="1">
      <c r="B30" s="40" t="s">
        <v>63</v>
      </c>
      <c r="C30" s="41">
        <f aca="true" t="shared" si="5" ref="C30:AA30">SUM(C7:C29)</f>
        <v>723985690</v>
      </c>
      <c r="D30" s="42">
        <f t="shared" si="5"/>
        <v>2358949</v>
      </c>
      <c r="E30" s="42">
        <f t="shared" si="5"/>
        <v>70199603</v>
      </c>
      <c r="F30" s="42">
        <f t="shared" si="5"/>
        <v>5</v>
      </c>
      <c r="G30" s="42">
        <f t="shared" si="5"/>
        <v>796544247</v>
      </c>
      <c r="H30" s="42">
        <f t="shared" si="5"/>
        <v>12334299</v>
      </c>
      <c r="I30" s="42">
        <f t="shared" si="5"/>
        <v>7161191</v>
      </c>
      <c r="J30" s="42">
        <f t="shared" si="5"/>
        <v>7989558</v>
      </c>
      <c r="K30" s="42">
        <f t="shared" si="5"/>
        <v>111458622</v>
      </c>
      <c r="L30" s="42">
        <f t="shared" si="5"/>
        <v>47320</v>
      </c>
      <c r="M30" s="42">
        <f t="shared" si="5"/>
        <v>18111407</v>
      </c>
      <c r="N30" s="42">
        <f t="shared" si="5"/>
        <v>12202486</v>
      </c>
      <c r="O30" s="42">
        <f t="shared" si="5"/>
        <v>965849130</v>
      </c>
      <c r="P30" s="40" t="s">
        <v>63</v>
      </c>
      <c r="Q30" s="40" t="s">
        <v>63</v>
      </c>
      <c r="R30" s="42">
        <f>SUM(R7:R29)</f>
        <v>2291155</v>
      </c>
      <c r="S30" s="42">
        <f>SUM(S7:S29)</f>
        <v>4631535</v>
      </c>
      <c r="T30" s="42">
        <f t="shared" si="5"/>
        <v>13046946</v>
      </c>
      <c r="U30" s="42">
        <f t="shared" si="5"/>
        <v>813350</v>
      </c>
      <c r="V30" s="42">
        <f t="shared" si="5"/>
        <v>1602044</v>
      </c>
      <c r="W30" s="42">
        <f t="shared" si="5"/>
        <v>988234160</v>
      </c>
      <c r="X30" s="42">
        <f t="shared" si="5"/>
        <v>-3451808</v>
      </c>
      <c r="Y30" s="42">
        <f t="shared" si="5"/>
        <v>984782352</v>
      </c>
      <c r="Z30" s="43" t="e">
        <f t="shared" si="5"/>
        <v>#REF!</v>
      </c>
      <c r="AA30" s="44" t="e">
        <f t="shared" si="5"/>
        <v>#REF!</v>
      </c>
      <c r="AB30" s="40" t="s">
        <v>63</v>
      </c>
    </row>
    <row r="31" spans="2:28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4"/>
    </row>
    <row r="32" ht="20.25" customHeight="1">
      <c r="C32" s="49"/>
    </row>
    <row r="33" ht="12.75"/>
  </sheetData>
  <printOptions/>
  <pageMargins left="0.7" right="0.55" top="1" bottom="1" header="0.512" footer="0.512"/>
  <pageSetup firstPageNumber="6" useFirstPageNumber="1" horizontalDpi="300" verticalDpi="300" orientation="portrait" paperSize="9" r:id="rId1"/>
  <colBreaks count="3" manualBreakCount="3">
    <brk id="9" max="65535" man="1"/>
    <brk id="16" min="1" max="29" man="1"/>
    <brk id="23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ito_yuji</cp:lastModifiedBy>
  <cp:lastPrinted>2007-09-19T06:55:06Z</cp:lastPrinted>
  <dcterms:created xsi:type="dcterms:W3CDTF">1998-08-06T00:59:02Z</dcterms:created>
  <dcterms:modified xsi:type="dcterms:W3CDTF">2007-09-20T04:52:34Z</dcterms:modified>
  <cp:category/>
  <cp:version/>
  <cp:contentType/>
  <cp:contentStatus/>
  <cp:revision>54</cp:revision>
</cp:coreProperties>
</file>