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635" windowHeight="8490" activeTab="0"/>
  </bookViews>
  <sheets>
    <sheet name="総括表" sheetId="1" r:id="rId1"/>
  </sheets>
  <definedNames>
    <definedName name="a">'総括表'!$B$1:$AB$30</definedName>
    <definedName name="b">#REF!</definedName>
    <definedName name="_xlnm.Print_Area" localSheetId="0">'総括表'!$B$2:$AB$30</definedName>
  </definedNames>
  <calcPr fullCalcOnLoad="1"/>
</workbook>
</file>

<file path=xl/sharedStrings.xml><?xml version="1.0" encoding="utf-8"?>
<sst xmlns="http://schemas.openxmlformats.org/spreadsheetml/2006/main" count="147" uniqueCount="85">
  <si>
    <t>（単位：千円）</t>
  </si>
  <si>
    <t>鉱</t>
  </si>
  <si>
    <t>利子割</t>
  </si>
  <si>
    <t>地方消費税</t>
  </si>
  <si>
    <t>自動車</t>
  </si>
  <si>
    <t>地方道路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</si>
  <si>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</si>
  <si>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</si>
  <si>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</si>
  <si>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</si>
  <si>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</si>
  <si>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</si>
  <si>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</si>
  <si>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</si>
  <si>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</si>
  <si>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</si>
  <si>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特例加算額</t>
  </si>
  <si>
    <t>総合計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</si>
  <si>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</si>
  <si>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</si>
  <si>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</si>
  <si>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</si>
  <si>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</si>
  <si>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</si>
  <si>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</si>
  <si>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</si>
  <si>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</si>
  <si>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</si>
  <si>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</si>
  <si>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</si>
  <si>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</si>
  <si>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</si>
  <si>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</si>
  <si>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</si>
  <si>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</si>
  <si>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</si>
  <si>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</si>
  <si>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</si>
  <si>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</si>
  <si>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</si>
  <si>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</si>
  <si>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</si>
  <si>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</si>
  <si>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</si>
  <si>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</si>
  <si>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</si>
  <si>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</si>
  <si>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</si>
  <si>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</si>
  <si>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</si>
  <si>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</si>
  <si>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</si>
  <si>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</si>
  <si>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</si>
  <si>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</si>
  <si>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</si>
  <si>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</si>
  <si>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</si>
  <si>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</si>
  <si>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</si>
  <si>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</si>
  <si>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</si>
  <si>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</si>
  <si>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</si>
  <si>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</si>
  <si>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（減税補てん</t>
  </si>
  <si>
    <t>譲 与 税</t>
  </si>
  <si>
    <t>交 付 金</t>
  </si>
  <si>
    <t>債振替分）</t>
  </si>
  <si>
    <t>ゴルフ場</t>
  </si>
  <si>
    <t>地方特例</t>
  </si>
  <si>
    <t>航空機</t>
  </si>
  <si>
    <t>特例加算額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</si>
  <si>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</si>
  <si>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</si>
  <si>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</si>
  <si>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</si>
  <si>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</si>
  <si>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</si>
  <si>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</si>
  <si>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</si>
  <si>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所　　得</t>
  </si>
  <si>
    <t>基準財政収入額（基準税額）</t>
  </si>
  <si>
    <t>葛　飾</t>
  </si>
  <si>
    <t>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</si>
</sst>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\-#,##0;#"/>
    <numFmt numFmtId="180" formatCode="#,##0;&quot;△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11" xfId="0" applyFont="1" applyBorder="1" applyAlignment="1">
      <alignment horizontal="distributed"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distributed" vertical="top"/>
    </xf>
    <xf numFmtId="0" fontId="6" fillId="0" borderId="12" xfId="0" applyFont="1" applyBorder="1" applyAlignment="1">
      <alignment horizontal="distributed" vertical="top"/>
    </xf>
    <xf numFmtId="0" fontId="6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2"/>
  <sheetViews>
    <sheetView showZeros="0" tabSelected="1" view="pageBreakPreview" zoomScale="75" zoomScaleSheetLayoutView="75" workbookViewId="0" topLeftCell="A1">
      <selection activeCell="A1" sqref="A1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22" width="12.625" style="2" customWidth="1"/>
    <col min="23" max="23" width="13.625" style="2" customWidth="1"/>
    <col min="24" max="24" width="12.625" style="2" customWidth="1"/>
    <col min="25" max="25" width="13.625" style="2" customWidth="1"/>
    <col min="26" max="26" width="13.75390625" style="2" hidden="1" customWidth="1"/>
    <col min="27" max="27" width="12.375" style="2" hidden="1" customWidth="1"/>
    <col min="28" max="28" width="4.25390625" style="1" customWidth="1"/>
    <col min="29" max="16384" width="11.25390625" style="2" customWidth="1"/>
  </cols>
  <sheetData>
    <row r="1" ht="14.25" customHeight="1">
      <c r="AB1" s="2"/>
    </row>
    <row r="2" spans="2:28" ht="19.5" customHeight="1">
      <c r="B2" s="48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2:28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0</v>
      </c>
      <c r="Q3" s="7"/>
      <c r="R3" s="3"/>
      <c r="S3" s="3"/>
      <c r="T3" s="3"/>
      <c r="U3" s="3"/>
      <c r="V3" s="3"/>
      <c r="W3" s="3"/>
      <c r="X3" s="3"/>
      <c r="Y3" s="3"/>
      <c r="Z3" s="6"/>
      <c r="AA3" s="6"/>
      <c r="AB3" s="7" t="s">
        <v>0</v>
      </c>
    </row>
    <row r="4" spans="2:29" ht="20.25" customHeight="1">
      <c r="B4" s="8"/>
      <c r="C4" s="9"/>
      <c r="D4" s="10"/>
      <c r="E4" s="10" t="s">
        <v>64</v>
      </c>
      <c r="F4" s="10" t="s">
        <v>1</v>
      </c>
      <c r="G4" s="10"/>
      <c r="H4" s="10" t="s">
        <v>2</v>
      </c>
      <c r="I4" s="10" t="s">
        <v>74</v>
      </c>
      <c r="J4" s="10" t="s">
        <v>75</v>
      </c>
      <c r="K4" s="10" t="s">
        <v>3</v>
      </c>
      <c r="L4" s="10" t="s">
        <v>69</v>
      </c>
      <c r="M4" s="10" t="s">
        <v>4</v>
      </c>
      <c r="N4" s="10" t="s">
        <v>70</v>
      </c>
      <c r="O4" s="10"/>
      <c r="P4" s="8"/>
      <c r="Q4" s="8"/>
      <c r="R4" s="10" t="s">
        <v>5</v>
      </c>
      <c r="S4" s="10" t="s">
        <v>4</v>
      </c>
      <c r="T4" s="10" t="s">
        <v>71</v>
      </c>
      <c r="U4" s="10" t="s">
        <v>81</v>
      </c>
      <c r="V4" s="10" t="s">
        <v>6</v>
      </c>
      <c r="W4" s="11"/>
      <c r="X4" s="11"/>
      <c r="Y4" s="10"/>
      <c r="Z4" s="12" t="s">
        <v>16</v>
      </c>
      <c r="AA4" s="13"/>
      <c r="AB4" s="8"/>
      <c r="AC4" s="1"/>
    </row>
    <row r="5" spans="2:28" ht="15" customHeight="1">
      <c r="B5" s="14" t="s">
        <v>7</v>
      </c>
      <c r="C5" s="15" t="s">
        <v>8</v>
      </c>
      <c r="D5" s="16" t="s">
        <v>9</v>
      </c>
      <c r="E5" s="16"/>
      <c r="F5" s="16" t="s">
        <v>10</v>
      </c>
      <c r="G5" s="16" t="s">
        <v>11</v>
      </c>
      <c r="H5" s="16"/>
      <c r="I5" s="16"/>
      <c r="J5" s="16" t="s">
        <v>76</v>
      </c>
      <c r="K5" s="16"/>
      <c r="L5" s="16" t="s">
        <v>78</v>
      </c>
      <c r="M5" s="16" t="s">
        <v>12</v>
      </c>
      <c r="N5" s="16"/>
      <c r="O5" s="16" t="s">
        <v>13</v>
      </c>
      <c r="P5" s="14"/>
      <c r="Q5" s="14" t="s">
        <v>7</v>
      </c>
      <c r="R5" s="16"/>
      <c r="S5" s="16" t="s">
        <v>80</v>
      </c>
      <c r="T5" s="16" t="s">
        <v>79</v>
      </c>
      <c r="U5" s="16"/>
      <c r="V5" s="16" t="s">
        <v>14</v>
      </c>
      <c r="W5" s="16" t="s">
        <v>15</v>
      </c>
      <c r="X5" s="45" t="s">
        <v>72</v>
      </c>
      <c r="Y5" s="16" t="s">
        <v>73</v>
      </c>
      <c r="Z5" s="17" t="s">
        <v>65</v>
      </c>
      <c r="AA5" s="18" t="s">
        <v>17</v>
      </c>
      <c r="AB5" s="14"/>
    </row>
    <row r="6" spans="2:28" ht="22.5" customHeight="1">
      <c r="B6" s="19"/>
      <c r="C6" s="20"/>
      <c r="D6" s="21"/>
      <c r="E6" s="21" t="s">
        <v>18</v>
      </c>
      <c r="F6" s="21" t="s">
        <v>19</v>
      </c>
      <c r="G6" s="21"/>
      <c r="H6" s="21" t="s">
        <v>20</v>
      </c>
      <c r="I6" s="21" t="s">
        <v>20</v>
      </c>
      <c r="J6" s="21" t="s">
        <v>77</v>
      </c>
      <c r="K6" s="21" t="s">
        <v>21</v>
      </c>
      <c r="L6" s="21" t="s">
        <v>77</v>
      </c>
      <c r="M6" s="21" t="s">
        <v>20</v>
      </c>
      <c r="N6" s="21" t="s">
        <v>21</v>
      </c>
      <c r="O6" s="21"/>
      <c r="P6" s="19"/>
      <c r="Q6" s="19"/>
      <c r="R6" s="21" t="s">
        <v>66</v>
      </c>
      <c r="S6" s="21" t="s">
        <v>22</v>
      </c>
      <c r="T6" s="21" t="s">
        <v>22</v>
      </c>
      <c r="U6" s="21" t="s">
        <v>22</v>
      </c>
      <c r="V6" s="21" t="s">
        <v>67</v>
      </c>
      <c r="W6" s="22"/>
      <c r="X6" s="22"/>
      <c r="Y6" s="21"/>
      <c r="Z6" s="23" t="s">
        <v>68</v>
      </c>
      <c r="AA6" s="24"/>
      <c r="AB6" s="19"/>
    </row>
    <row r="7" spans="2:29" ht="23.25" customHeight="1">
      <c r="B7" s="25" t="s">
        <v>23</v>
      </c>
      <c r="C7" s="26">
        <v>8978871</v>
      </c>
      <c r="D7" s="27">
        <v>21604</v>
      </c>
      <c r="E7" s="27">
        <v>2990900</v>
      </c>
      <c r="F7" s="27"/>
      <c r="G7" s="27">
        <f aca="true" t="shared" si="0" ref="G7:G29">SUM(C7:F7)</f>
        <v>11991375</v>
      </c>
      <c r="H7" s="27">
        <v>97851</v>
      </c>
      <c r="I7" s="27">
        <v>52371</v>
      </c>
      <c r="J7" s="27">
        <v>50569</v>
      </c>
      <c r="K7" s="27">
        <v>8101392</v>
      </c>
      <c r="L7" s="27"/>
      <c r="M7" s="27">
        <v>393241</v>
      </c>
      <c r="N7" s="46">
        <v>671340</v>
      </c>
      <c r="O7" s="27">
        <f>SUM(G7:N7)</f>
        <v>21358139</v>
      </c>
      <c r="P7" s="25" t="s">
        <v>24</v>
      </c>
      <c r="Q7" s="25" t="s">
        <v>23</v>
      </c>
      <c r="R7" s="27">
        <v>106873</v>
      </c>
      <c r="S7" s="27">
        <v>303303</v>
      </c>
      <c r="T7" s="27"/>
      <c r="U7" s="27">
        <v>126720</v>
      </c>
      <c r="V7" s="27">
        <v>34437</v>
      </c>
      <c r="W7" s="27">
        <f>SUM(O7:V7)</f>
        <v>21929472</v>
      </c>
      <c r="X7" s="27">
        <v>293684</v>
      </c>
      <c r="Y7" s="27">
        <f>SUM(W7:X7)</f>
        <v>22223156</v>
      </c>
      <c r="Z7" s="28" t="e">
        <f>#REF!</f>
        <v>#REF!</v>
      </c>
      <c r="AA7" s="29" t="e">
        <f aca="true" t="shared" si="1" ref="AA7:AA29">SUM(Y7:Z7)</f>
        <v>#REF!</v>
      </c>
      <c r="AB7" s="25" t="s">
        <v>24</v>
      </c>
      <c r="AC7" s="1"/>
    </row>
    <row r="8" spans="2:28" ht="23.25" customHeight="1">
      <c r="B8" s="30" t="s">
        <v>25</v>
      </c>
      <c r="C8" s="31">
        <v>11645944</v>
      </c>
      <c r="D8" s="32">
        <v>42820</v>
      </c>
      <c r="E8" s="32">
        <v>2677902</v>
      </c>
      <c r="F8" s="32"/>
      <c r="G8" s="32">
        <f t="shared" si="0"/>
        <v>14366666</v>
      </c>
      <c r="H8" s="32">
        <v>130444</v>
      </c>
      <c r="I8" s="32">
        <v>72135</v>
      </c>
      <c r="J8" s="32">
        <v>70372</v>
      </c>
      <c r="K8" s="32">
        <v>6975241</v>
      </c>
      <c r="L8" s="32"/>
      <c r="M8" s="32">
        <v>507352</v>
      </c>
      <c r="N8" s="32">
        <v>857668</v>
      </c>
      <c r="O8" s="32">
        <f aca="true" t="shared" si="2" ref="O8:O29">SUM(G8:N8)</f>
        <v>22979878</v>
      </c>
      <c r="P8" s="30" t="s">
        <v>26</v>
      </c>
      <c r="Q8" s="30" t="s">
        <v>25</v>
      </c>
      <c r="R8" s="32">
        <v>137795</v>
      </c>
      <c r="S8" s="32">
        <v>391003</v>
      </c>
      <c r="T8" s="32"/>
      <c r="U8" s="32">
        <v>255046</v>
      </c>
      <c r="V8" s="32">
        <v>35475</v>
      </c>
      <c r="W8" s="32">
        <f aca="true" t="shared" si="3" ref="W8:W29">SUM(O8:V8)</f>
        <v>23799197</v>
      </c>
      <c r="X8" s="32">
        <v>349438</v>
      </c>
      <c r="Y8" s="32">
        <f aca="true" t="shared" si="4" ref="Y8:Y29">SUM(W8:X8)</f>
        <v>24148635</v>
      </c>
      <c r="Z8" s="33" t="e">
        <f>#REF!</f>
        <v>#REF!</v>
      </c>
      <c r="AA8" s="34" t="e">
        <f t="shared" si="1"/>
        <v>#REF!</v>
      </c>
      <c r="AB8" s="30" t="s">
        <v>26</v>
      </c>
    </row>
    <row r="9" spans="2:28" ht="23.25" customHeight="1">
      <c r="B9" s="30" t="s">
        <v>27</v>
      </c>
      <c r="C9" s="31">
        <v>43646019</v>
      </c>
      <c r="D9" s="32">
        <v>55599</v>
      </c>
      <c r="E9" s="32">
        <v>4762026</v>
      </c>
      <c r="F9" s="32"/>
      <c r="G9" s="32">
        <f t="shared" si="0"/>
        <v>48463644</v>
      </c>
      <c r="H9" s="32">
        <v>456192</v>
      </c>
      <c r="I9" s="32">
        <v>250129</v>
      </c>
      <c r="J9" s="32">
        <v>242784</v>
      </c>
      <c r="K9" s="32">
        <v>8158170</v>
      </c>
      <c r="L9" s="32"/>
      <c r="M9" s="32">
        <v>573958</v>
      </c>
      <c r="N9" s="32">
        <v>4016235</v>
      </c>
      <c r="O9" s="32">
        <f t="shared" si="2"/>
        <v>62161112</v>
      </c>
      <c r="P9" s="30" t="s">
        <v>27</v>
      </c>
      <c r="Q9" s="30" t="s">
        <v>27</v>
      </c>
      <c r="R9" s="32">
        <v>156451</v>
      </c>
      <c r="S9" s="32">
        <v>443988</v>
      </c>
      <c r="T9" s="32"/>
      <c r="U9" s="32">
        <v>560541</v>
      </c>
      <c r="V9" s="32">
        <v>60309</v>
      </c>
      <c r="W9" s="32">
        <f t="shared" si="3"/>
        <v>63382401</v>
      </c>
      <c r="X9" s="32">
        <v>1479585</v>
      </c>
      <c r="Y9" s="32">
        <f t="shared" si="4"/>
        <v>64861986</v>
      </c>
      <c r="Z9" s="33" t="e">
        <f>#REF!</f>
        <v>#REF!</v>
      </c>
      <c r="AA9" s="34" t="e">
        <f t="shared" si="1"/>
        <v>#REF!</v>
      </c>
      <c r="AB9" s="30" t="s">
        <v>27</v>
      </c>
    </row>
    <row r="10" spans="2:28" ht="23.25" customHeight="1">
      <c r="B10" s="30" t="s">
        <v>28</v>
      </c>
      <c r="C10" s="31">
        <v>28226016</v>
      </c>
      <c r="D10" s="32">
        <v>73734</v>
      </c>
      <c r="E10" s="32">
        <v>4254844</v>
      </c>
      <c r="F10" s="32"/>
      <c r="G10" s="32">
        <f t="shared" si="0"/>
        <v>32554594</v>
      </c>
      <c r="H10" s="32">
        <v>361499</v>
      </c>
      <c r="I10" s="32">
        <v>190416</v>
      </c>
      <c r="J10" s="32">
        <v>181076</v>
      </c>
      <c r="K10" s="32">
        <v>7120364</v>
      </c>
      <c r="L10" s="32"/>
      <c r="M10" s="32">
        <v>609253</v>
      </c>
      <c r="N10" s="32">
        <v>1949813</v>
      </c>
      <c r="O10" s="32">
        <f t="shared" si="2"/>
        <v>42967015</v>
      </c>
      <c r="P10" s="30" t="s">
        <v>29</v>
      </c>
      <c r="Q10" s="30" t="s">
        <v>28</v>
      </c>
      <c r="R10" s="32">
        <v>166919</v>
      </c>
      <c r="S10" s="32">
        <v>473680</v>
      </c>
      <c r="T10" s="32"/>
      <c r="U10" s="32">
        <v>1008305</v>
      </c>
      <c r="V10" s="32">
        <v>67877</v>
      </c>
      <c r="W10" s="32">
        <f t="shared" si="3"/>
        <v>44683796</v>
      </c>
      <c r="X10" s="32">
        <v>747063</v>
      </c>
      <c r="Y10" s="32">
        <f t="shared" si="4"/>
        <v>45430859</v>
      </c>
      <c r="Z10" s="33" t="e">
        <f>#REF!</f>
        <v>#REF!</v>
      </c>
      <c r="AA10" s="34" t="e">
        <f t="shared" si="1"/>
        <v>#REF!</v>
      </c>
      <c r="AB10" s="30" t="s">
        <v>29</v>
      </c>
    </row>
    <row r="11" spans="2:28" ht="23.25" customHeight="1">
      <c r="B11" s="30" t="s">
        <v>30</v>
      </c>
      <c r="C11" s="31">
        <v>21750115</v>
      </c>
      <c r="D11" s="32">
        <v>43246</v>
      </c>
      <c r="E11" s="32">
        <v>1141357</v>
      </c>
      <c r="F11" s="32"/>
      <c r="G11" s="32">
        <f t="shared" si="0"/>
        <v>22934718</v>
      </c>
      <c r="H11" s="32">
        <v>277352</v>
      </c>
      <c r="I11" s="32">
        <v>146069</v>
      </c>
      <c r="J11" s="32">
        <v>138448</v>
      </c>
      <c r="K11" s="32">
        <v>2946334</v>
      </c>
      <c r="L11" s="32"/>
      <c r="M11" s="32">
        <v>348285</v>
      </c>
      <c r="N11" s="32">
        <v>1695487</v>
      </c>
      <c r="O11" s="32">
        <f t="shared" si="2"/>
        <v>28486693</v>
      </c>
      <c r="P11" s="30" t="s">
        <v>31</v>
      </c>
      <c r="Q11" s="30" t="s">
        <v>30</v>
      </c>
      <c r="R11" s="32">
        <v>95433</v>
      </c>
      <c r="S11" s="32">
        <v>270825</v>
      </c>
      <c r="T11" s="32"/>
      <c r="U11" s="32">
        <v>618984</v>
      </c>
      <c r="V11" s="32">
        <v>30713</v>
      </c>
      <c r="W11" s="32">
        <f t="shared" si="3"/>
        <v>29502648</v>
      </c>
      <c r="X11" s="32">
        <v>594448</v>
      </c>
      <c r="Y11" s="32">
        <f t="shared" si="4"/>
        <v>30097096</v>
      </c>
      <c r="Z11" s="33" t="e">
        <f>#REF!</f>
        <v>#REF!</v>
      </c>
      <c r="AA11" s="34" t="e">
        <f t="shared" si="1"/>
        <v>#REF!</v>
      </c>
      <c r="AB11" s="30" t="s">
        <v>31</v>
      </c>
    </row>
    <row r="12" spans="2:28" ht="23.25" customHeight="1">
      <c r="B12" s="30" t="s">
        <v>32</v>
      </c>
      <c r="C12" s="31">
        <v>11046540</v>
      </c>
      <c r="D12" s="32">
        <v>45556</v>
      </c>
      <c r="E12" s="32">
        <v>3037428</v>
      </c>
      <c r="F12" s="32"/>
      <c r="G12" s="32">
        <f t="shared" si="0"/>
        <v>14129524</v>
      </c>
      <c r="H12" s="32">
        <v>156133</v>
      </c>
      <c r="I12" s="32">
        <v>81178</v>
      </c>
      <c r="J12" s="32">
        <v>76589</v>
      </c>
      <c r="K12" s="32">
        <v>3208955</v>
      </c>
      <c r="L12" s="32"/>
      <c r="M12" s="32">
        <v>422797</v>
      </c>
      <c r="N12" s="32">
        <v>592255</v>
      </c>
      <c r="O12" s="32">
        <f t="shared" si="2"/>
        <v>18667431</v>
      </c>
      <c r="P12" s="30" t="s">
        <v>33</v>
      </c>
      <c r="Q12" s="30" t="s">
        <v>32</v>
      </c>
      <c r="R12" s="32">
        <v>115608</v>
      </c>
      <c r="S12" s="32">
        <v>328035</v>
      </c>
      <c r="T12" s="32"/>
      <c r="U12" s="32">
        <v>672658</v>
      </c>
      <c r="V12" s="32">
        <v>38393</v>
      </c>
      <c r="W12" s="32">
        <f t="shared" si="3"/>
        <v>19822125</v>
      </c>
      <c r="X12" s="32">
        <v>270003</v>
      </c>
      <c r="Y12" s="32">
        <f t="shared" si="4"/>
        <v>20092128</v>
      </c>
      <c r="Z12" s="33" t="e">
        <f>#REF!</f>
        <v>#REF!</v>
      </c>
      <c r="AA12" s="34" t="e">
        <f t="shared" si="1"/>
        <v>#REF!</v>
      </c>
      <c r="AB12" s="30" t="s">
        <v>33</v>
      </c>
    </row>
    <row r="13" spans="2:28" ht="23.25" customHeight="1">
      <c r="B13" s="30" t="s">
        <v>34</v>
      </c>
      <c r="C13" s="31">
        <v>11766408</v>
      </c>
      <c r="D13" s="32">
        <v>63112</v>
      </c>
      <c r="E13" s="32">
        <v>1753621</v>
      </c>
      <c r="F13" s="32"/>
      <c r="G13" s="32">
        <f t="shared" si="0"/>
        <v>13583141</v>
      </c>
      <c r="H13" s="32">
        <v>176894</v>
      </c>
      <c r="I13" s="32">
        <v>91726</v>
      </c>
      <c r="J13" s="32">
        <v>86316</v>
      </c>
      <c r="K13" s="32">
        <v>2833069</v>
      </c>
      <c r="L13" s="32"/>
      <c r="M13" s="32">
        <v>437906</v>
      </c>
      <c r="N13" s="32">
        <v>681098</v>
      </c>
      <c r="O13" s="32">
        <f t="shared" si="2"/>
        <v>17890150</v>
      </c>
      <c r="P13" s="30" t="s">
        <v>35</v>
      </c>
      <c r="Q13" s="30" t="s">
        <v>34</v>
      </c>
      <c r="R13" s="32">
        <v>119623</v>
      </c>
      <c r="S13" s="32">
        <v>339481</v>
      </c>
      <c r="T13" s="32"/>
      <c r="U13" s="32">
        <v>1468450</v>
      </c>
      <c r="V13" s="32">
        <v>42743</v>
      </c>
      <c r="W13" s="32">
        <f t="shared" si="3"/>
        <v>19860447</v>
      </c>
      <c r="X13" s="32">
        <v>273316</v>
      </c>
      <c r="Y13" s="32">
        <f t="shared" si="4"/>
        <v>20133763</v>
      </c>
      <c r="Z13" s="33" t="e">
        <f>#REF!</f>
        <v>#REF!</v>
      </c>
      <c r="AA13" s="34" t="e">
        <f t="shared" si="1"/>
        <v>#REF!</v>
      </c>
      <c r="AB13" s="30" t="s">
        <v>35</v>
      </c>
    </row>
    <row r="14" spans="2:28" ht="23.25" customHeight="1">
      <c r="B14" s="30" t="s">
        <v>36</v>
      </c>
      <c r="C14" s="31">
        <v>22618220</v>
      </c>
      <c r="D14" s="32">
        <v>96678</v>
      </c>
      <c r="E14" s="32">
        <v>3224931</v>
      </c>
      <c r="F14" s="32"/>
      <c r="G14" s="32">
        <f t="shared" si="0"/>
        <v>25939829</v>
      </c>
      <c r="H14" s="32">
        <v>318518</v>
      </c>
      <c r="I14" s="32">
        <v>167879</v>
      </c>
      <c r="J14" s="32">
        <v>159865</v>
      </c>
      <c r="K14" s="32">
        <v>4701715</v>
      </c>
      <c r="L14" s="32">
        <v>29346</v>
      </c>
      <c r="M14" s="32">
        <v>764567</v>
      </c>
      <c r="N14" s="32">
        <v>1322263</v>
      </c>
      <c r="O14" s="32">
        <f t="shared" si="2"/>
        <v>33403982</v>
      </c>
      <c r="P14" s="30" t="s">
        <v>37</v>
      </c>
      <c r="Q14" s="30" t="s">
        <v>36</v>
      </c>
      <c r="R14" s="32">
        <v>208463</v>
      </c>
      <c r="S14" s="32">
        <v>591571</v>
      </c>
      <c r="T14" s="32"/>
      <c r="U14" s="32">
        <v>2504195</v>
      </c>
      <c r="V14" s="32">
        <v>66649</v>
      </c>
      <c r="W14" s="32">
        <f t="shared" si="3"/>
        <v>36774860</v>
      </c>
      <c r="X14" s="32">
        <v>523603</v>
      </c>
      <c r="Y14" s="32">
        <f t="shared" si="4"/>
        <v>37298463</v>
      </c>
      <c r="Z14" s="33" t="e">
        <f>#REF!</f>
        <v>#REF!</v>
      </c>
      <c r="AA14" s="34" t="e">
        <f t="shared" si="1"/>
        <v>#REF!</v>
      </c>
      <c r="AB14" s="30" t="s">
        <v>37</v>
      </c>
    </row>
    <row r="15" spans="2:28" ht="23.25" customHeight="1">
      <c r="B15" s="30" t="s">
        <v>38</v>
      </c>
      <c r="C15" s="31">
        <v>27140431</v>
      </c>
      <c r="D15" s="32">
        <v>87395</v>
      </c>
      <c r="E15" s="32">
        <v>2650036</v>
      </c>
      <c r="F15" s="32"/>
      <c r="G15" s="32">
        <f t="shared" si="0"/>
        <v>29877862</v>
      </c>
      <c r="H15" s="32">
        <v>366249</v>
      </c>
      <c r="I15" s="32">
        <v>192229</v>
      </c>
      <c r="J15" s="32">
        <v>182237</v>
      </c>
      <c r="K15" s="32">
        <v>4732043</v>
      </c>
      <c r="L15" s="32"/>
      <c r="M15" s="32">
        <v>668400</v>
      </c>
      <c r="N15" s="32">
        <v>1821003</v>
      </c>
      <c r="O15" s="32">
        <f t="shared" si="2"/>
        <v>37840023</v>
      </c>
      <c r="P15" s="30" t="s">
        <v>39</v>
      </c>
      <c r="Q15" s="30" t="s">
        <v>38</v>
      </c>
      <c r="R15" s="32">
        <v>182845</v>
      </c>
      <c r="S15" s="32">
        <v>518894</v>
      </c>
      <c r="T15" s="32"/>
      <c r="U15" s="32">
        <v>1322644</v>
      </c>
      <c r="V15" s="32">
        <v>50261</v>
      </c>
      <c r="W15" s="32">
        <f t="shared" si="3"/>
        <v>39914667</v>
      </c>
      <c r="X15" s="32">
        <v>678086</v>
      </c>
      <c r="Y15" s="32">
        <f t="shared" si="4"/>
        <v>40592753</v>
      </c>
      <c r="Z15" s="33" t="e">
        <f>#REF!</f>
        <v>#REF!</v>
      </c>
      <c r="AA15" s="34" t="e">
        <f t="shared" si="1"/>
        <v>#REF!</v>
      </c>
      <c r="AB15" s="30" t="s">
        <v>39</v>
      </c>
    </row>
    <row r="16" spans="2:28" ht="23.25" customHeight="1">
      <c r="B16" s="30" t="s">
        <v>40</v>
      </c>
      <c r="C16" s="31">
        <v>31167044</v>
      </c>
      <c r="D16" s="32">
        <v>59913</v>
      </c>
      <c r="E16" s="32">
        <v>2342960</v>
      </c>
      <c r="F16" s="32"/>
      <c r="G16" s="32">
        <f t="shared" si="0"/>
        <v>33569917</v>
      </c>
      <c r="H16" s="32">
        <v>400090</v>
      </c>
      <c r="I16" s="32">
        <v>211368</v>
      </c>
      <c r="J16" s="32">
        <v>200776</v>
      </c>
      <c r="K16" s="32">
        <v>2802265</v>
      </c>
      <c r="L16" s="32"/>
      <c r="M16" s="32">
        <v>454345</v>
      </c>
      <c r="N16" s="32">
        <v>2369531</v>
      </c>
      <c r="O16" s="32">
        <f t="shared" si="2"/>
        <v>40008292</v>
      </c>
      <c r="P16" s="30" t="s">
        <v>41</v>
      </c>
      <c r="Q16" s="30" t="s">
        <v>40</v>
      </c>
      <c r="R16" s="32">
        <v>124415</v>
      </c>
      <c r="S16" s="32">
        <v>353087</v>
      </c>
      <c r="T16" s="32"/>
      <c r="U16" s="32">
        <v>879646</v>
      </c>
      <c r="V16" s="32">
        <v>49117</v>
      </c>
      <c r="W16" s="32">
        <f t="shared" si="3"/>
        <v>41414557</v>
      </c>
      <c r="X16" s="32">
        <v>843047</v>
      </c>
      <c r="Y16" s="32">
        <f t="shared" si="4"/>
        <v>42257604</v>
      </c>
      <c r="Z16" s="33" t="e">
        <f>#REF!</f>
        <v>#REF!</v>
      </c>
      <c r="AA16" s="34" t="e">
        <f t="shared" si="1"/>
        <v>#REF!</v>
      </c>
      <c r="AB16" s="30" t="s">
        <v>41</v>
      </c>
    </row>
    <row r="17" spans="2:28" ht="23.25" customHeight="1">
      <c r="B17" s="30" t="s">
        <v>42</v>
      </c>
      <c r="C17" s="31">
        <v>48681501</v>
      </c>
      <c r="D17" s="32">
        <v>187397</v>
      </c>
      <c r="E17" s="32">
        <v>4520363</v>
      </c>
      <c r="F17" s="32">
        <v>4</v>
      </c>
      <c r="G17" s="32">
        <f t="shared" si="0"/>
        <v>53389265</v>
      </c>
      <c r="H17" s="32">
        <v>689711</v>
      </c>
      <c r="I17" s="32">
        <v>359098</v>
      </c>
      <c r="J17" s="32">
        <v>339068</v>
      </c>
      <c r="K17" s="32">
        <v>6964903</v>
      </c>
      <c r="L17" s="32"/>
      <c r="M17" s="32">
        <v>1191987</v>
      </c>
      <c r="N17" s="32">
        <v>3242443</v>
      </c>
      <c r="O17" s="32">
        <f t="shared" si="2"/>
        <v>66176475</v>
      </c>
      <c r="P17" s="30" t="s">
        <v>43</v>
      </c>
      <c r="Q17" s="30" t="s">
        <v>42</v>
      </c>
      <c r="R17" s="32">
        <v>325766</v>
      </c>
      <c r="S17" s="32">
        <v>924517</v>
      </c>
      <c r="T17" s="32">
        <v>804809</v>
      </c>
      <c r="U17" s="32">
        <v>2955145</v>
      </c>
      <c r="V17" s="32">
        <v>114727</v>
      </c>
      <c r="W17" s="32">
        <f t="shared" si="3"/>
        <v>71301439</v>
      </c>
      <c r="X17" s="32">
        <v>1205171</v>
      </c>
      <c r="Y17" s="32">
        <f t="shared" si="4"/>
        <v>72506610</v>
      </c>
      <c r="Z17" s="33" t="e">
        <f>#REF!</f>
        <v>#REF!</v>
      </c>
      <c r="AA17" s="34" t="e">
        <f t="shared" si="1"/>
        <v>#REF!</v>
      </c>
      <c r="AB17" s="30" t="s">
        <v>43</v>
      </c>
    </row>
    <row r="18" spans="2:28" ht="23.25" customHeight="1">
      <c r="B18" s="30" t="s">
        <v>44</v>
      </c>
      <c r="C18" s="31">
        <v>89359362</v>
      </c>
      <c r="D18" s="32">
        <v>211553</v>
      </c>
      <c r="E18" s="32">
        <v>3815464</v>
      </c>
      <c r="F18" s="32"/>
      <c r="G18" s="32">
        <f t="shared" si="0"/>
        <v>93386379</v>
      </c>
      <c r="H18" s="32">
        <v>1187661</v>
      </c>
      <c r="I18" s="32">
        <v>625580</v>
      </c>
      <c r="J18" s="32">
        <v>592253</v>
      </c>
      <c r="K18" s="32">
        <v>7309595</v>
      </c>
      <c r="L18" s="32"/>
      <c r="M18" s="32">
        <v>1507081</v>
      </c>
      <c r="N18" s="32">
        <v>6530183</v>
      </c>
      <c r="O18" s="32">
        <f t="shared" si="2"/>
        <v>111138732</v>
      </c>
      <c r="P18" s="30" t="s">
        <v>45</v>
      </c>
      <c r="Q18" s="30" t="s">
        <v>44</v>
      </c>
      <c r="R18" s="32">
        <v>412034</v>
      </c>
      <c r="S18" s="32">
        <v>1169536</v>
      </c>
      <c r="T18" s="32"/>
      <c r="U18" s="32">
        <v>2865695</v>
      </c>
      <c r="V18" s="32">
        <v>152427</v>
      </c>
      <c r="W18" s="32">
        <f t="shared" si="3"/>
        <v>115738424</v>
      </c>
      <c r="X18" s="32">
        <v>2273516</v>
      </c>
      <c r="Y18" s="32">
        <f t="shared" si="4"/>
        <v>118011940</v>
      </c>
      <c r="Z18" s="33" t="e">
        <f>#REF!</f>
        <v>#REF!</v>
      </c>
      <c r="AA18" s="34" t="e">
        <f t="shared" si="1"/>
        <v>#REF!</v>
      </c>
      <c r="AB18" s="30" t="s">
        <v>45</v>
      </c>
    </row>
    <row r="19" spans="2:28" ht="23.25" customHeight="1">
      <c r="B19" s="30" t="s">
        <v>46</v>
      </c>
      <c r="C19" s="31">
        <v>36314584</v>
      </c>
      <c r="D19" s="32">
        <v>55313</v>
      </c>
      <c r="E19" s="32">
        <v>3668152</v>
      </c>
      <c r="F19" s="32"/>
      <c r="G19" s="32">
        <f t="shared" si="0"/>
        <v>40038049</v>
      </c>
      <c r="H19" s="32">
        <v>427103</v>
      </c>
      <c r="I19" s="32">
        <v>229841</v>
      </c>
      <c r="J19" s="32">
        <v>220439</v>
      </c>
      <c r="K19" s="32">
        <v>5097669</v>
      </c>
      <c r="L19" s="32"/>
      <c r="M19" s="32">
        <v>523965</v>
      </c>
      <c r="N19" s="32">
        <v>3034524</v>
      </c>
      <c r="O19" s="32">
        <f t="shared" si="2"/>
        <v>49571590</v>
      </c>
      <c r="P19" s="30" t="s">
        <v>47</v>
      </c>
      <c r="Q19" s="30" t="s">
        <v>46</v>
      </c>
      <c r="R19" s="32">
        <v>143236</v>
      </c>
      <c r="S19" s="32">
        <v>406494</v>
      </c>
      <c r="T19" s="32"/>
      <c r="U19" s="32">
        <v>691654</v>
      </c>
      <c r="V19" s="32">
        <v>59570</v>
      </c>
      <c r="W19" s="32">
        <f t="shared" si="3"/>
        <v>50872544</v>
      </c>
      <c r="X19" s="32">
        <v>1105649</v>
      </c>
      <c r="Y19" s="32">
        <f t="shared" si="4"/>
        <v>51978193</v>
      </c>
      <c r="Z19" s="33" t="e">
        <f>#REF!</f>
        <v>#REF!</v>
      </c>
      <c r="AA19" s="34" t="e">
        <f t="shared" si="1"/>
        <v>#REF!</v>
      </c>
      <c r="AB19" s="30" t="s">
        <v>47</v>
      </c>
    </row>
    <row r="20" spans="2:28" ht="23.25" customHeight="1">
      <c r="B20" s="30" t="s">
        <v>48</v>
      </c>
      <c r="C20" s="31">
        <v>22601656</v>
      </c>
      <c r="D20" s="32">
        <v>70274</v>
      </c>
      <c r="E20" s="32">
        <v>1678038</v>
      </c>
      <c r="F20" s="32"/>
      <c r="G20" s="32">
        <f t="shared" si="0"/>
        <v>24349968</v>
      </c>
      <c r="H20" s="32">
        <v>319826</v>
      </c>
      <c r="I20" s="32">
        <v>166694</v>
      </c>
      <c r="J20" s="32">
        <v>157498</v>
      </c>
      <c r="K20" s="32">
        <v>3017831</v>
      </c>
      <c r="L20" s="32"/>
      <c r="M20" s="32">
        <v>518769</v>
      </c>
      <c r="N20" s="32">
        <v>1492507</v>
      </c>
      <c r="O20" s="32">
        <f t="shared" si="2"/>
        <v>30023093</v>
      </c>
      <c r="P20" s="30" t="s">
        <v>26</v>
      </c>
      <c r="Q20" s="30" t="s">
        <v>48</v>
      </c>
      <c r="R20" s="32">
        <v>142223</v>
      </c>
      <c r="S20" s="32">
        <v>403622</v>
      </c>
      <c r="T20" s="32"/>
      <c r="U20" s="32">
        <v>1369772</v>
      </c>
      <c r="V20" s="32">
        <v>44862</v>
      </c>
      <c r="W20" s="32">
        <f t="shared" si="3"/>
        <v>31983572</v>
      </c>
      <c r="X20" s="32">
        <v>540115</v>
      </c>
      <c r="Y20" s="32">
        <f t="shared" si="4"/>
        <v>32523687</v>
      </c>
      <c r="Z20" s="33" t="e">
        <f>#REF!</f>
        <v>#REF!</v>
      </c>
      <c r="AA20" s="34" t="e">
        <f t="shared" si="1"/>
        <v>#REF!</v>
      </c>
      <c r="AB20" s="30" t="s">
        <v>26</v>
      </c>
    </row>
    <row r="21" spans="2:28" ht="23.25" customHeight="1">
      <c r="B21" s="30" t="s">
        <v>49</v>
      </c>
      <c r="C21" s="31">
        <v>47101957</v>
      </c>
      <c r="D21" s="32">
        <v>111679</v>
      </c>
      <c r="E21" s="32">
        <v>2425884</v>
      </c>
      <c r="F21" s="32"/>
      <c r="G21" s="32">
        <f t="shared" si="0"/>
        <v>49639520</v>
      </c>
      <c r="H21" s="32">
        <v>652306</v>
      </c>
      <c r="I21" s="32">
        <v>340060</v>
      </c>
      <c r="J21" s="32">
        <v>320691</v>
      </c>
      <c r="K21" s="32">
        <v>4811447</v>
      </c>
      <c r="L21" s="32"/>
      <c r="M21" s="32">
        <v>901957</v>
      </c>
      <c r="N21" s="32">
        <v>3361443</v>
      </c>
      <c r="O21" s="32">
        <f t="shared" si="2"/>
        <v>60027424</v>
      </c>
      <c r="P21" s="30" t="s">
        <v>50</v>
      </c>
      <c r="Q21" s="30" t="s">
        <v>49</v>
      </c>
      <c r="R21" s="32">
        <v>247066</v>
      </c>
      <c r="S21" s="32">
        <v>701157</v>
      </c>
      <c r="T21" s="32"/>
      <c r="U21" s="32">
        <v>1836037</v>
      </c>
      <c r="V21" s="32">
        <v>88828</v>
      </c>
      <c r="W21" s="32">
        <f t="shared" si="3"/>
        <v>62900512</v>
      </c>
      <c r="X21" s="32">
        <v>1183198</v>
      </c>
      <c r="Y21" s="32">
        <f t="shared" si="4"/>
        <v>64083710</v>
      </c>
      <c r="Z21" s="33" t="e">
        <f>#REF!</f>
        <v>#REF!</v>
      </c>
      <c r="AA21" s="34" t="e">
        <f t="shared" si="1"/>
        <v>#REF!</v>
      </c>
      <c r="AB21" s="30" t="s">
        <v>50</v>
      </c>
    </row>
    <row r="22" spans="2:28" ht="23.25" customHeight="1">
      <c r="B22" s="30" t="s">
        <v>51</v>
      </c>
      <c r="C22" s="31">
        <v>18344601</v>
      </c>
      <c r="D22" s="32">
        <v>58785</v>
      </c>
      <c r="E22" s="32">
        <v>2980228</v>
      </c>
      <c r="F22" s="32"/>
      <c r="G22" s="32">
        <f t="shared" si="0"/>
        <v>21383614</v>
      </c>
      <c r="H22" s="32">
        <v>254720</v>
      </c>
      <c r="I22" s="32">
        <v>133725</v>
      </c>
      <c r="J22" s="32">
        <v>126800</v>
      </c>
      <c r="K22" s="32">
        <v>3716003</v>
      </c>
      <c r="L22" s="32"/>
      <c r="M22" s="32">
        <v>535221</v>
      </c>
      <c r="N22" s="32">
        <v>1132115</v>
      </c>
      <c r="O22" s="32">
        <f t="shared" si="2"/>
        <v>27282198</v>
      </c>
      <c r="P22" s="30" t="s">
        <v>52</v>
      </c>
      <c r="Q22" s="30" t="s">
        <v>51</v>
      </c>
      <c r="R22" s="32">
        <v>146472</v>
      </c>
      <c r="S22" s="32">
        <v>415713</v>
      </c>
      <c r="T22" s="32"/>
      <c r="U22" s="32">
        <v>955994</v>
      </c>
      <c r="V22" s="32">
        <v>45073</v>
      </c>
      <c r="W22" s="32">
        <f t="shared" si="3"/>
        <v>28845450</v>
      </c>
      <c r="X22" s="32">
        <v>450361</v>
      </c>
      <c r="Y22" s="32">
        <f t="shared" si="4"/>
        <v>29295811</v>
      </c>
      <c r="Z22" s="33" t="e">
        <f>#REF!</f>
        <v>#REF!</v>
      </c>
      <c r="AA22" s="34" t="e">
        <f t="shared" si="1"/>
        <v>#REF!</v>
      </c>
      <c r="AB22" s="30" t="s">
        <v>52</v>
      </c>
    </row>
    <row r="23" spans="2:28" ht="23.25" customHeight="1">
      <c r="B23" s="30" t="s">
        <v>53</v>
      </c>
      <c r="C23" s="31">
        <v>16814364</v>
      </c>
      <c r="D23" s="32">
        <v>74500</v>
      </c>
      <c r="E23" s="32">
        <v>1852192</v>
      </c>
      <c r="F23" s="32"/>
      <c r="G23" s="32">
        <f t="shared" si="0"/>
        <v>18741056</v>
      </c>
      <c r="H23" s="32">
        <v>256782</v>
      </c>
      <c r="I23" s="32">
        <v>132303</v>
      </c>
      <c r="J23" s="32">
        <v>124089</v>
      </c>
      <c r="K23" s="32">
        <v>3376594</v>
      </c>
      <c r="L23" s="32">
        <v>12974</v>
      </c>
      <c r="M23" s="32">
        <v>581760</v>
      </c>
      <c r="N23" s="32">
        <v>1028222</v>
      </c>
      <c r="O23" s="32">
        <f t="shared" si="2"/>
        <v>24253780</v>
      </c>
      <c r="P23" s="30" t="s">
        <v>53</v>
      </c>
      <c r="Q23" s="30" t="s">
        <v>53</v>
      </c>
      <c r="R23" s="32">
        <v>159103</v>
      </c>
      <c r="S23" s="32">
        <v>451519</v>
      </c>
      <c r="T23" s="32"/>
      <c r="U23" s="32">
        <v>2081467</v>
      </c>
      <c r="V23" s="32">
        <v>44982</v>
      </c>
      <c r="W23" s="32">
        <f t="shared" si="3"/>
        <v>26990851</v>
      </c>
      <c r="X23" s="32">
        <v>389385</v>
      </c>
      <c r="Y23" s="32">
        <f t="shared" si="4"/>
        <v>27380236</v>
      </c>
      <c r="Z23" s="33" t="e">
        <f>#REF!</f>
        <v>#REF!</v>
      </c>
      <c r="AA23" s="34" t="e">
        <f t="shared" si="1"/>
        <v>#REF!</v>
      </c>
      <c r="AB23" s="30" t="s">
        <v>53</v>
      </c>
    </row>
    <row r="24" spans="2:28" ht="23.25" customHeight="1">
      <c r="B24" s="30" t="s">
        <v>54</v>
      </c>
      <c r="C24" s="31">
        <v>8951347</v>
      </c>
      <c r="D24" s="32">
        <v>45264</v>
      </c>
      <c r="E24" s="32">
        <v>1220291</v>
      </c>
      <c r="F24" s="32"/>
      <c r="G24" s="32">
        <f t="shared" si="0"/>
        <v>10216902</v>
      </c>
      <c r="H24" s="32">
        <v>135308</v>
      </c>
      <c r="I24" s="32">
        <v>70186</v>
      </c>
      <c r="J24" s="32">
        <v>66062</v>
      </c>
      <c r="K24" s="32">
        <v>2003110</v>
      </c>
      <c r="L24" s="32"/>
      <c r="M24" s="32">
        <v>321938</v>
      </c>
      <c r="N24" s="32">
        <v>506705</v>
      </c>
      <c r="O24" s="32">
        <f t="shared" si="2"/>
        <v>13320211</v>
      </c>
      <c r="P24" s="30" t="s">
        <v>55</v>
      </c>
      <c r="Q24" s="30" t="s">
        <v>54</v>
      </c>
      <c r="R24" s="32">
        <v>88120</v>
      </c>
      <c r="S24" s="32">
        <v>250078</v>
      </c>
      <c r="T24" s="32"/>
      <c r="U24" s="32">
        <v>1184651</v>
      </c>
      <c r="V24" s="32">
        <v>29483</v>
      </c>
      <c r="W24" s="32">
        <f t="shared" si="3"/>
        <v>14872543</v>
      </c>
      <c r="X24" s="32">
        <v>199081</v>
      </c>
      <c r="Y24" s="32">
        <f t="shared" si="4"/>
        <v>15071624</v>
      </c>
      <c r="Z24" s="33" t="e">
        <f>#REF!</f>
        <v>#REF!</v>
      </c>
      <c r="AA24" s="34" t="e">
        <f t="shared" si="1"/>
        <v>#REF!</v>
      </c>
      <c r="AB24" s="30" t="s">
        <v>55</v>
      </c>
    </row>
    <row r="25" spans="2:28" ht="23.25" customHeight="1">
      <c r="B25" s="30" t="s">
        <v>56</v>
      </c>
      <c r="C25" s="31">
        <v>29010565</v>
      </c>
      <c r="D25" s="32">
        <v>140944</v>
      </c>
      <c r="E25" s="32">
        <v>2839660</v>
      </c>
      <c r="F25" s="32"/>
      <c r="G25" s="32">
        <f t="shared" si="0"/>
        <v>31991169</v>
      </c>
      <c r="H25" s="32">
        <v>436967</v>
      </c>
      <c r="I25" s="32">
        <v>226791</v>
      </c>
      <c r="J25" s="32">
        <v>213437</v>
      </c>
      <c r="K25" s="32">
        <v>5054213</v>
      </c>
      <c r="L25" s="32">
        <v>5912</v>
      </c>
      <c r="M25" s="32">
        <v>956377</v>
      </c>
      <c r="N25" s="32">
        <v>1746437</v>
      </c>
      <c r="O25" s="32">
        <f t="shared" si="2"/>
        <v>40631303</v>
      </c>
      <c r="P25" s="30" t="s">
        <v>57</v>
      </c>
      <c r="Q25" s="30" t="s">
        <v>56</v>
      </c>
      <c r="R25" s="32">
        <v>261435</v>
      </c>
      <c r="S25" s="32">
        <v>741934</v>
      </c>
      <c r="T25" s="32"/>
      <c r="U25" s="32">
        <v>3197089</v>
      </c>
      <c r="V25" s="32">
        <v>89981</v>
      </c>
      <c r="W25" s="32">
        <f t="shared" si="3"/>
        <v>44921742</v>
      </c>
      <c r="X25" s="32">
        <v>653984</v>
      </c>
      <c r="Y25" s="32">
        <f t="shared" si="4"/>
        <v>45575726</v>
      </c>
      <c r="Z25" s="33" t="e">
        <f>#REF!</f>
        <v>#REF!</v>
      </c>
      <c r="AA25" s="34" t="e">
        <f t="shared" si="1"/>
        <v>#REF!</v>
      </c>
      <c r="AB25" s="30" t="s">
        <v>57</v>
      </c>
    </row>
    <row r="26" spans="2:28" ht="23.25" customHeight="1">
      <c r="B26" s="30" t="s">
        <v>58</v>
      </c>
      <c r="C26" s="31">
        <v>45413423</v>
      </c>
      <c r="D26" s="32">
        <v>195344</v>
      </c>
      <c r="E26" s="32">
        <v>2870842</v>
      </c>
      <c r="F26" s="32"/>
      <c r="G26" s="32">
        <f t="shared" si="0"/>
        <v>48479609</v>
      </c>
      <c r="H26" s="32">
        <v>646808</v>
      </c>
      <c r="I26" s="32">
        <v>336276</v>
      </c>
      <c r="J26" s="32">
        <v>317234</v>
      </c>
      <c r="K26" s="32">
        <v>5730144</v>
      </c>
      <c r="L26" s="32"/>
      <c r="M26" s="32">
        <v>1225946</v>
      </c>
      <c r="N26" s="32">
        <v>2965458</v>
      </c>
      <c r="O26" s="32">
        <f t="shared" si="2"/>
        <v>59701475</v>
      </c>
      <c r="P26" s="30" t="s">
        <v>59</v>
      </c>
      <c r="Q26" s="30" t="s">
        <v>58</v>
      </c>
      <c r="R26" s="32">
        <v>335686</v>
      </c>
      <c r="S26" s="32">
        <v>952597</v>
      </c>
      <c r="T26" s="32"/>
      <c r="U26" s="32">
        <v>3057556</v>
      </c>
      <c r="V26" s="32">
        <v>120893</v>
      </c>
      <c r="W26" s="32">
        <f t="shared" si="3"/>
        <v>64168207</v>
      </c>
      <c r="X26" s="32">
        <v>1063387</v>
      </c>
      <c r="Y26" s="32">
        <f t="shared" si="4"/>
        <v>65231594</v>
      </c>
      <c r="Z26" s="33" t="e">
        <f>#REF!</f>
        <v>#REF!</v>
      </c>
      <c r="AA26" s="34" t="e">
        <f t="shared" si="1"/>
        <v>#REF!</v>
      </c>
      <c r="AB26" s="30" t="s">
        <v>59</v>
      </c>
    </row>
    <row r="27" spans="2:28" ht="23.25" customHeight="1">
      <c r="B27" s="30" t="s">
        <v>60</v>
      </c>
      <c r="C27" s="31">
        <v>26941816</v>
      </c>
      <c r="D27" s="32">
        <v>237848</v>
      </c>
      <c r="E27" s="32">
        <v>4014166</v>
      </c>
      <c r="F27" s="32"/>
      <c r="G27" s="32">
        <f t="shared" si="0"/>
        <v>31193830</v>
      </c>
      <c r="H27" s="32">
        <v>427207</v>
      </c>
      <c r="I27" s="32">
        <v>219796</v>
      </c>
      <c r="J27" s="32">
        <v>205952</v>
      </c>
      <c r="K27" s="32">
        <v>5718616</v>
      </c>
      <c r="L27" s="32">
        <v>5286</v>
      </c>
      <c r="M27" s="32">
        <v>1262791</v>
      </c>
      <c r="N27" s="32">
        <v>1522975</v>
      </c>
      <c r="O27" s="32">
        <f t="shared" si="2"/>
        <v>40556453</v>
      </c>
      <c r="P27" s="30" t="s">
        <v>61</v>
      </c>
      <c r="Q27" s="30" t="s">
        <v>60</v>
      </c>
      <c r="R27" s="32">
        <v>345027</v>
      </c>
      <c r="S27" s="32">
        <v>979138</v>
      </c>
      <c r="T27" s="32"/>
      <c r="U27" s="32">
        <v>4214092</v>
      </c>
      <c r="V27" s="32">
        <v>126804</v>
      </c>
      <c r="W27" s="32">
        <f t="shared" si="3"/>
        <v>46221514</v>
      </c>
      <c r="X27" s="32">
        <v>612417</v>
      </c>
      <c r="Y27" s="32">
        <f t="shared" si="4"/>
        <v>46833931</v>
      </c>
      <c r="Z27" s="33" t="e">
        <f>#REF!</f>
        <v>#REF!</v>
      </c>
      <c r="AA27" s="34" t="e">
        <f t="shared" si="1"/>
        <v>#REF!</v>
      </c>
      <c r="AB27" s="30" t="s">
        <v>61</v>
      </c>
    </row>
    <row r="28" spans="2:28" ht="23.25" customHeight="1">
      <c r="B28" s="30" t="s">
        <v>83</v>
      </c>
      <c r="C28" s="31">
        <v>19493630</v>
      </c>
      <c r="D28" s="32">
        <v>128256</v>
      </c>
      <c r="E28" s="32">
        <v>2500065</v>
      </c>
      <c r="F28" s="32"/>
      <c r="G28" s="32">
        <f t="shared" si="0"/>
        <v>22121951</v>
      </c>
      <c r="H28" s="32">
        <v>307973</v>
      </c>
      <c r="I28" s="32">
        <v>158460</v>
      </c>
      <c r="J28" s="32">
        <v>148449</v>
      </c>
      <c r="K28" s="32">
        <v>3943626</v>
      </c>
      <c r="L28" s="32"/>
      <c r="M28" s="32">
        <v>818477</v>
      </c>
      <c r="N28" s="32">
        <v>1118804</v>
      </c>
      <c r="O28" s="32">
        <f t="shared" si="2"/>
        <v>28617740</v>
      </c>
      <c r="P28" s="30" t="s">
        <v>84</v>
      </c>
      <c r="Q28" s="30" t="s">
        <v>83</v>
      </c>
      <c r="R28" s="32">
        <v>223802</v>
      </c>
      <c r="S28" s="32">
        <v>635140</v>
      </c>
      <c r="T28" s="32"/>
      <c r="U28" s="32">
        <v>2958020</v>
      </c>
      <c r="V28" s="32">
        <v>74260</v>
      </c>
      <c r="W28" s="32">
        <f t="shared" si="3"/>
        <v>32508962</v>
      </c>
      <c r="X28" s="32">
        <v>436478</v>
      </c>
      <c r="Y28" s="32">
        <f t="shared" si="4"/>
        <v>32945440</v>
      </c>
      <c r="Z28" s="33" t="e">
        <f>#REF!</f>
        <v>#REF!</v>
      </c>
      <c r="AA28" s="34" t="e">
        <f t="shared" si="1"/>
        <v>#REF!</v>
      </c>
      <c r="AB28" s="30" t="s">
        <v>84</v>
      </c>
    </row>
    <row r="29" spans="2:28" ht="23.25" customHeight="1">
      <c r="B29" s="35" t="s">
        <v>62</v>
      </c>
      <c r="C29" s="36">
        <v>32484020</v>
      </c>
      <c r="D29" s="37">
        <v>192452</v>
      </c>
      <c r="E29" s="37">
        <v>3614257</v>
      </c>
      <c r="F29" s="37"/>
      <c r="G29" s="37">
        <f t="shared" si="0"/>
        <v>36290729</v>
      </c>
      <c r="H29" s="37">
        <v>485861</v>
      </c>
      <c r="I29" s="37">
        <v>252902</v>
      </c>
      <c r="J29" s="37">
        <v>238688</v>
      </c>
      <c r="K29" s="37">
        <v>5549936</v>
      </c>
      <c r="L29" s="37"/>
      <c r="M29" s="37">
        <v>1253462</v>
      </c>
      <c r="N29" s="47">
        <v>1957419</v>
      </c>
      <c r="O29" s="37">
        <f t="shared" si="2"/>
        <v>46028997</v>
      </c>
      <c r="P29" s="35" t="s">
        <v>37</v>
      </c>
      <c r="Q29" s="35" t="s">
        <v>62</v>
      </c>
      <c r="R29" s="37">
        <v>342561</v>
      </c>
      <c r="S29" s="37">
        <v>972115</v>
      </c>
      <c r="T29" s="37"/>
      <c r="U29" s="37">
        <v>4200753</v>
      </c>
      <c r="V29" s="37">
        <v>118912</v>
      </c>
      <c r="W29" s="37">
        <f t="shared" si="3"/>
        <v>51663338</v>
      </c>
      <c r="X29" s="37">
        <v>744867</v>
      </c>
      <c r="Y29" s="37">
        <f t="shared" si="4"/>
        <v>52408205</v>
      </c>
      <c r="Z29" s="38" t="e">
        <f>#REF!</f>
        <v>#REF!</v>
      </c>
      <c r="AA29" s="39" t="e">
        <f t="shared" si="1"/>
        <v>#REF!</v>
      </c>
      <c r="AB29" s="35" t="s">
        <v>37</v>
      </c>
    </row>
    <row r="30" spans="2:28" ht="23.25" customHeight="1">
      <c r="B30" s="40" t="s">
        <v>63</v>
      </c>
      <c r="C30" s="41">
        <f aca="true" t="shared" si="5" ref="C30:AA30">SUM(C7:C29)</f>
        <v>659498434</v>
      </c>
      <c r="D30" s="42">
        <f t="shared" si="5"/>
        <v>2299266</v>
      </c>
      <c r="E30" s="42">
        <f t="shared" si="5"/>
        <v>66835607</v>
      </c>
      <c r="F30" s="42">
        <f t="shared" si="5"/>
        <v>4</v>
      </c>
      <c r="G30" s="42">
        <f t="shared" si="5"/>
        <v>728633311</v>
      </c>
      <c r="H30" s="42">
        <f t="shared" si="5"/>
        <v>8969455</v>
      </c>
      <c r="I30" s="42">
        <f t="shared" si="5"/>
        <v>4707212</v>
      </c>
      <c r="J30" s="42">
        <f t="shared" si="5"/>
        <v>4459692</v>
      </c>
      <c r="K30" s="42">
        <f t="shared" si="5"/>
        <v>113873235</v>
      </c>
      <c r="L30" s="42">
        <f t="shared" si="5"/>
        <v>53518</v>
      </c>
      <c r="M30" s="42">
        <f t="shared" si="5"/>
        <v>16779835</v>
      </c>
      <c r="N30" s="42">
        <f t="shared" si="5"/>
        <v>45615928</v>
      </c>
      <c r="O30" s="42">
        <f t="shared" si="5"/>
        <v>923092186</v>
      </c>
      <c r="P30" s="40" t="s">
        <v>63</v>
      </c>
      <c r="Q30" s="40" t="s">
        <v>63</v>
      </c>
      <c r="R30" s="42">
        <f>SUM(R7:R29)</f>
        <v>4586956</v>
      </c>
      <c r="S30" s="42">
        <f>SUM(S7:S29)</f>
        <v>13017427</v>
      </c>
      <c r="T30" s="42">
        <f t="shared" si="5"/>
        <v>804809</v>
      </c>
      <c r="U30" s="42">
        <f t="shared" si="5"/>
        <v>40985114</v>
      </c>
      <c r="V30" s="42">
        <f t="shared" si="5"/>
        <v>1586776</v>
      </c>
      <c r="W30" s="42">
        <f t="shared" si="5"/>
        <v>984073268</v>
      </c>
      <c r="X30" s="42">
        <f t="shared" si="5"/>
        <v>16909882</v>
      </c>
      <c r="Y30" s="42">
        <f t="shared" si="5"/>
        <v>1000983150</v>
      </c>
      <c r="Z30" s="43" t="e">
        <f t="shared" si="5"/>
        <v>#REF!</v>
      </c>
      <c r="AA30" s="44" t="e">
        <f t="shared" si="5"/>
        <v>#REF!</v>
      </c>
      <c r="AB30" s="40" t="s">
        <v>63</v>
      </c>
    </row>
    <row r="31" spans="2:28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"/>
    </row>
    <row r="32" ht="20.25" customHeight="1">
      <c r="C32" s="49"/>
    </row>
    <row r="33" ht="12.75"/>
  </sheetData>
  <printOptions/>
  <pageMargins left="0.7" right="0.55" top="1" bottom="1" header="0.512" footer="0.512"/>
  <pageSetup firstPageNumber="6" useFirstPageNumber="1" horizontalDpi="300" verticalDpi="300" orientation="portrait" paperSize="9" r:id="rId1"/>
  <colBreaks count="3" manualBreakCount="3">
    <brk id="9" max="65535" man="1"/>
    <brk id="16" min="1" max="29" man="1"/>
    <brk id="23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2007-09-19T06:50:04Z</cp:lastPrinted>
  <dcterms:created xsi:type="dcterms:W3CDTF">1998-08-06T00:59:02Z</dcterms:created>
  <dcterms:modified xsi:type="dcterms:W3CDTF">2007-09-20T04:50:40Z</dcterms:modified>
  <cp:category/>
  <cp:version/>
  <cp:contentType/>
  <cp:contentStatus/>
  <cp:revision>54</cp:revision>
</cp:coreProperties>
</file>