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40" windowHeight="8505" tabRatio="877" activeTab="0"/>
  </bookViews>
  <sheets>
    <sheet name="区別算定結果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<sst xmlns="http://schemas.openxmlformats.org/spreadsheetml/2006/main" count="36" uniqueCount="33">
  <si>
    <t>区  分</t>
  </si>
  <si>
    <t>千代田</t>
  </si>
  <si>
    <t>中  央</t>
  </si>
  <si>
    <t>港</t>
  </si>
  <si>
    <t>新  宿</t>
  </si>
  <si>
    <t>文  京</t>
  </si>
  <si>
    <t>台  東</t>
  </si>
  <si>
    <t>墨  田</t>
  </si>
  <si>
    <t>江  東</t>
  </si>
  <si>
    <t>品  川</t>
  </si>
  <si>
    <t>目  黒</t>
  </si>
  <si>
    <t>大  田</t>
  </si>
  <si>
    <t>世田谷</t>
  </si>
  <si>
    <t>渋  谷</t>
  </si>
  <si>
    <t>中  野</t>
  </si>
  <si>
    <t>杉  並</t>
  </si>
  <si>
    <t>豊  島</t>
  </si>
  <si>
    <t>北</t>
  </si>
  <si>
    <t>荒  川</t>
  </si>
  <si>
    <t>板  橋</t>
  </si>
  <si>
    <t>練  馬</t>
  </si>
  <si>
    <t>足  立</t>
  </si>
  <si>
    <t>江戸川</t>
  </si>
  <si>
    <t>計</t>
  </si>
  <si>
    <t>再調整</t>
  </si>
  <si>
    <t>当  初</t>
  </si>
  <si>
    <t>増　　減</t>
  </si>
  <si>
    <t>基準財政収入額</t>
  </si>
  <si>
    <t>児童手当特例交付金</t>
  </si>
  <si>
    <t>（単位：千円）</t>
  </si>
  <si>
    <t>基準財政収入額</t>
  </si>
  <si>
    <t>当初比較（変更分）</t>
  </si>
  <si>
    <t>葛　飾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</si>
</sst>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  <numFmt numFmtId="183" formatCode="#,##0;&quot;△ &quot;#,##0"/>
    <numFmt numFmtId="184" formatCode="#,##0;[Red]&quot;△&quot;#,##0"/>
    <numFmt numFmtId="185" formatCode="#,##0;&quot;@ &quot;#,##0&quot;円&quot;"/>
    <numFmt numFmtId="186" formatCode="\@#,##0&quot;円&quot;;[Red]\-#,##0"/>
    <numFmt numFmtId="187" formatCode="0.000000"/>
    <numFmt numFmtId="188" formatCode="#,##0.000"/>
    <numFmt numFmtId="189" formatCode="\@#,##0;[Red]\-#,##0"/>
    <numFmt numFmtId="190" formatCode="#,##0.0"/>
    <numFmt numFmtId="191" formatCode="#,##0.0;[Red]\-#,##0.0"/>
    <numFmt numFmtId="192" formatCode="#,##0.000;[Red]\-#,##0.000"/>
    <numFmt numFmtId="193" formatCode="0.000"/>
    <numFmt numFmtId="194" formatCode="0.0"/>
    <numFmt numFmtId="195" formatCode="0.0000"/>
    <numFmt numFmtId="196" formatCode="#,##0;\-#,##0;#"/>
    <numFmt numFmtId="197" formatCode="#,##0.000;\-#,##0.000;#"/>
    <numFmt numFmtId="198" formatCode="#,##0.00000"/>
    <numFmt numFmtId="199" formatCode="0.00000"/>
    <numFmt numFmtId="200" formatCode="#,##0.00000_ "/>
    <numFmt numFmtId="201" formatCode="0.0%"/>
    <numFmt numFmtId="202" formatCode="#,##0;&quot;△&quot;#,##0;#"/>
    <numFmt numFmtId="203" formatCode="0_ "/>
    <numFmt numFmtId="204" formatCode="#,##0_ "/>
    <numFmt numFmtId="205" formatCode="#,##0.0_ "/>
    <numFmt numFmtId="206" formatCode="#,##0.00_ "/>
    <numFmt numFmtId="207" formatCode="#,##0.00;&quot;△ &quot;#,##0.00"/>
    <numFmt numFmtId="208" formatCode="#,##0.0;&quot;△ &quot;#,##0.0"/>
    <numFmt numFmtId="209" formatCode="#,##0;[Red]#,##0"/>
    <numFmt numFmtId="210" formatCode="0.00_);[Red]\(0.0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.95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8" fontId="6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distributed" vertical="center"/>
    </xf>
    <xf numFmtId="181" fontId="9" fillId="0" borderId="7" xfId="0" applyNumberFormat="1" applyFont="1" applyBorder="1" applyAlignment="1">
      <alignment horizontal="distributed" vertical="center"/>
    </xf>
    <xf numFmtId="181" fontId="9" fillId="0" borderId="8" xfId="0" applyNumberFormat="1" applyFont="1" applyBorder="1" applyAlignment="1">
      <alignment horizontal="center" vertical="center"/>
    </xf>
    <xf numFmtId="183" fontId="9" fillId="0" borderId="9" xfId="0" applyNumberFormat="1" applyFont="1" applyBorder="1" applyAlignment="1">
      <alignment horizontal="right" vertical="center"/>
    </xf>
    <xf numFmtId="183" fontId="9" fillId="0" borderId="10" xfId="0" applyNumberFormat="1" applyFont="1" applyBorder="1" applyAlignment="1">
      <alignment horizontal="right" vertical="center"/>
    </xf>
    <xf numFmtId="183" fontId="9" fillId="0" borderId="11" xfId="0" applyNumberFormat="1" applyFont="1" applyBorder="1" applyAlignment="1">
      <alignment horizontal="right" vertical="center"/>
    </xf>
    <xf numFmtId="183" fontId="9" fillId="0" borderId="12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horizontal="right" vertical="center"/>
    </xf>
    <xf numFmtId="183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183" fontId="9" fillId="0" borderId="16" xfId="0" applyNumberFormat="1" applyFont="1" applyBorder="1" applyAlignment="1">
      <alignment horizontal="right" vertical="center"/>
    </xf>
    <xf numFmtId="183" fontId="9" fillId="0" borderId="17" xfId="0" applyNumberFormat="1" applyFont="1" applyBorder="1" applyAlignment="1">
      <alignment horizontal="right" vertical="center"/>
    </xf>
    <xf numFmtId="183" fontId="9" fillId="0" borderId="18" xfId="0" applyNumberFormat="1" applyFont="1" applyBorder="1" applyAlignment="1">
      <alignment horizontal="right" vertical="center"/>
    </xf>
    <xf numFmtId="183" fontId="9" fillId="0" borderId="19" xfId="0" applyNumberFormat="1" applyFont="1" applyBorder="1" applyAlignment="1">
      <alignment horizontal="right" vertical="center"/>
    </xf>
    <xf numFmtId="183" fontId="9" fillId="0" borderId="20" xfId="0" applyNumberFormat="1" applyFont="1" applyBorder="1" applyAlignment="1">
      <alignment horizontal="right" vertical="center"/>
    </xf>
    <xf numFmtId="183" fontId="9" fillId="0" borderId="21" xfId="0" applyNumberFormat="1" applyFont="1" applyBorder="1" applyAlignment="1">
      <alignment horizontal="right" vertical="center"/>
    </xf>
    <xf numFmtId="3" fontId="9" fillId="0" borderId="0" xfId="0" applyFont="1" applyBorder="1" applyAlignment="1">
      <alignment horizontal="left" vertical="center" wrapText="1"/>
    </xf>
    <xf numFmtId="181" fontId="9" fillId="0" borderId="22" xfId="0" applyNumberFormat="1" applyFont="1" applyFill="1" applyBorder="1" applyAlignment="1">
      <alignment horizontal="distributed" vertical="center"/>
    </xf>
    <xf numFmtId="3" fontId="4" fillId="0" borderId="0" xfId="0" applyFont="1" applyBorder="1" applyAlignment="1">
      <alignment vertical="center" wrapText="1"/>
    </xf>
    <xf numFmtId="3" fontId="9" fillId="0" borderId="0" xfId="0" applyFont="1" applyBorder="1" applyAlignment="1">
      <alignment vertical="center"/>
    </xf>
    <xf numFmtId="183" fontId="9" fillId="0" borderId="14" xfId="0" applyNumberFormat="1" applyFont="1" applyFill="1" applyBorder="1" applyAlignment="1">
      <alignment horizontal="right" vertical="center"/>
    </xf>
    <xf numFmtId="183" fontId="9" fillId="0" borderId="11" xfId="0" applyNumberFormat="1" applyFont="1" applyFill="1" applyBorder="1" applyAlignment="1" applyProtection="1">
      <alignment vertical="center"/>
      <protection locked="0"/>
    </xf>
    <xf numFmtId="181" fontId="9" fillId="0" borderId="23" xfId="0" applyNumberFormat="1" applyFont="1" applyFill="1" applyBorder="1" applyAlignment="1">
      <alignment horizontal="distributed" vertical="center"/>
    </xf>
    <xf numFmtId="181" fontId="9" fillId="0" borderId="2" xfId="0" applyNumberFormat="1" applyFont="1" applyFill="1" applyBorder="1" applyAlignment="1">
      <alignment horizontal="distributed" vertical="center"/>
    </xf>
    <xf numFmtId="181" fontId="9" fillId="0" borderId="22" xfId="0" applyNumberFormat="1" applyFont="1" applyFill="1" applyBorder="1" applyAlignment="1">
      <alignment horizontal="distributed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81" fontId="9" fillId="0" borderId="27" xfId="0" applyNumberFormat="1" applyFont="1" applyFill="1" applyBorder="1" applyAlignment="1">
      <alignment horizontal="distributed" vertical="center"/>
    </xf>
    <xf numFmtId="181" fontId="9" fillId="0" borderId="28" xfId="0" applyNumberFormat="1" applyFont="1" applyFill="1" applyBorder="1" applyAlignment="1">
      <alignment horizontal="distributed" vertical="center"/>
    </xf>
    <xf numFmtId="178" fontId="9" fillId="0" borderId="25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6" sqref="A6"/>
    </sheetView>
  </sheetViews>
  <sheetFormatPr defaultColWidth="9.00390625" defaultRowHeight="24" customHeight="1"/>
  <cols>
    <col min="1" max="1" width="8.00390625" style="7" customWidth="1"/>
    <col min="2" max="2" width="15.125" style="7" customWidth="1"/>
    <col min="3" max="3" width="14.75390625" style="7" customWidth="1"/>
    <col min="4" max="4" width="13.00390625" style="7" customWidth="1"/>
    <col min="5" max="5" width="14.875" style="7" customWidth="1"/>
    <col min="6" max="6" width="14.75390625" style="7" customWidth="1"/>
    <col min="7" max="7" width="13.50390625" style="7" customWidth="1"/>
  </cols>
  <sheetData>
    <row r="1" spans="1:7" ht="24" customHeight="1">
      <c r="A1" s="6" t="s">
        <v>30</v>
      </c>
      <c r="B1" s="6"/>
      <c r="C1" s="6"/>
      <c r="D1" s="6"/>
      <c r="E1" s="6"/>
      <c r="F1" s="6"/>
      <c r="G1" s="6"/>
    </row>
    <row r="2" spans="1:7" ht="24" customHeight="1">
      <c r="A2" s="1" t="s">
        <v>31</v>
      </c>
      <c r="B2" s="1"/>
      <c r="C2" s="1"/>
      <c r="D2" s="1"/>
      <c r="E2" s="1"/>
      <c r="F2" s="39" t="s">
        <v>29</v>
      </c>
      <c r="G2" s="39"/>
    </row>
    <row r="3" spans="1:7" ht="24" customHeight="1">
      <c r="A3" s="3"/>
      <c r="B3" s="32" t="s">
        <v>27</v>
      </c>
      <c r="C3" s="33"/>
      <c r="D3" s="33"/>
      <c r="E3" s="26"/>
      <c r="F3" s="26"/>
      <c r="G3" s="31"/>
    </row>
    <row r="4" spans="1:7" ht="24" customHeight="1">
      <c r="A4" s="8" t="s">
        <v>0</v>
      </c>
      <c r="B4" s="34"/>
      <c r="C4" s="35"/>
      <c r="D4" s="36"/>
      <c r="E4" s="37" t="s">
        <v>28</v>
      </c>
      <c r="F4" s="33"/>
      <c r="G4" s="38"/>
    </row>
    <row r="5" spans="1:7" ht="24" customHeight="1">
      <c r="A5" s="8"/>
      <c r="B5" s="9" t="s">
        <v>24</v>
      </c>
      <c r="C5" s="10" t="s">
        <v>25</v>
      </c>
      <c r="D5" s="11" t="s">
        <v>26</v>
      </c>
      <c r="E5" s="9" t="s">
        <v>24</v>
      </c>
      <c r="F5" s="10" t="s">
        <v>25</v>
      </c>
      <c r="G5" s="11" t="s">
        <v>26</v>
      </c>
    </row>
    <row r="6" spans="1:7" ht="24" customHeight="1">
      <c r="A6" s="2" t="s">
        <v>1</v>
      </c>
      <c r="B6" s="12">
        <v>22228406</v>
      </c>
      <c r="C6" s="13">
        <v>22223156</v>
      </c>
      <c r="D6" s="14">
        <f>B6-C6</f>
        <v>5250</v>
      </c>
      <c r="E6" s="12">
        <f>D6</f>
        <v>5250</v>
      </c>
      <c r="F6" s="13">
        <v>0</v>
      </c>
      <c r="G6" s="30">
        <f>E6-F6</f>
        <v>5250</v>
      </c>
    </row>
    <row r="7" spans="1:7" ht="24" customHeight="1">
      <c r="A7" s="4" t="s">
        <v>2</v>
      </c>
      <c r="B7" s="15">
        <v>24160826</v>
      </c>
      <c r="C7" s="16">
        <v>24148635</v>
      </c>
      <c r="D7" s="17">
        <f aca="true" t="shared" si="0" ref="D7:D28">B7-C7</f>
        <v>12191</v>
      </c>
      <c r="E7" s="15">
        <f aca="true" t="shared" si="1" ref="E7:E28">D7</f>
        <v>12191</v>
      </c>
      <c r="F7" s="16">
        <v>0</v>
      </c>
      <c r="G7" s="29">
        <f aca="true" t="shared" si="2" ref="G7:G28">E7-F7</f>
        <v>12191</v>
      </c>
    </row>
    <row r="8" spans="1:7" ht="24" customHeight="1">
      <c r="A8" s="4" t="s">
        <v>3</v>
      </c>
      <c r="B8" s="15">
        <v>64880612</v>
      </c>
      <c r="C8" s="16">
        <v>64861986</v>
      </c>
      <c r="D8" s="17">
        <f t="shared" si="0"/>
        <v>18626</v>
      </c>
      <c r="E8" s="15">
        <f t="shared" si="1"/>
        <v>18626</v>
      </c>
      <c r="F8" s="16">
        <v>0</v>
      </c>
      <c r="G8" s="29">
        <f t="shared" si="2"/>
        <v>18626</v>
      </c>
    </row>
    <row r="9" spans="1:7" ht="24" customHeight="1">
      <c r="A9" s="4" t="s">
        <v>4</v>
      </c>
      <c r="B9" s="15">
        <v>45463974</v>
      </c>
      <c r="C9" s="16">
        <v>45430859</v>
      </c>
      <c r="D9" s="17">
        <f t="shared" si="0"/>
        <v>33115</v>
      </c>
      <c r="E9" s="15">
        <f t="shared" si="1"/>
        <v>33115</v>
      </c>
      <c r="F9" s="16">
        <v>0</v>
      </c>
      <c r="G9" s="29">
        <f t="shared" si="2"/>
        <v>33115</v>
      </c>
    </row>
    <row r="10" spans="1:7" ht="24" customHeight="1">
      <c r="A10" s="4" t="s">
        <v>5</v>
      </c>
      <c r="B10" s="15">
        <v>30113331</v>
      </c>
      <c r="C10" s="16">
        <v>30097096</v>
      </c>
      <c r="D10" s="17">
        <f t="shared" si="0"/>
        <v>16235</v>
      </c>
      <c r="E10" s="15">
        <f t="shared" si="1"/>
        <v>16235</v>
      </c>
      <c r="F10" s="16">
        <v>0</v>
      </c>
      <c r="G10" s="29">
        <f t="shared" si="2"/>
        <v>16235</v>
      </c>
    </row>
    <row r="11" spans="1:7" ht="24" customHeight="1">
      <c r="A11" s="4" t="s">
        <v>6</v>
      </c>
      <c r="B11" s="15">
        <v>20118152</v>
      </c>
      <c r="C11" s="16">
        <v>20092128</v>
      </c>
      <c r="D11" s="17">
        <f t="shared" si="0"/>
        <v>26024</v>
      </c>
      <c r="E11" s="15">
        <f t="shared" si="1"/>
        <v>26024</v>
      </c>
      <c r="F11" s="16">
        <v>0</v>
      </c>
      <c r="G11" s="29">
        <f t="shared" si="2"/>
        <v>26024</v>
      </c>
    </row>
    <row r="12" spans="1:7" ht="24" customHeight="1">
      <c r="A12" s="4" t="s">
        <v>7</v>
      </c>
      <c r="B12" s="15">
        <v>20181583</v>
      </c>
      <c r="C12" s="16">
        <v>20133763</v>
      </c>
      <c r="D12" s="17">
        <f t="shared" si="0"/>
        <v>47820</v>
      </c>
      <c r="E12" s="15">
        <f t="shared" si="1"/>
        <v>47820</v>
      </c>
      <c r="F12" s="16">
        <v>0</v>
      </c>
      <c r="G12" s="29">
        <f t="shared" si="2"/>
        <v>47820</v>
      </c>
    </row>
    <row r="13" spans="1:7" ht="24" customHeight="1">
      <c r="A13" s="4" t="s">
        <v>8</v>
      </c>
      <c r="B13" s="15">
        <v>37379565</v>
      </c>
      <c r="C13" s="16">
        <v>37298463</v>
      </c>
      <c r="D13" s="17">
        <f t="shared" si="0"/>
        <v>81102</v>
      </c>
      <c r="E13" s="15">
        <f t="shared" si="1"/>
        <v>81102</v>
      </c>
      <c r="F13" s="16">
        <v>0</v>
      </c>
      <c r="G13" s="29">
        <f t="shared" si="2"/>
        <v>81102</v>
      </c>
    </row>
    <row r="14" spans="1:7" ht="24" customHeight="1">
      <c r="A14" s="4" t="s">
        <v>9</v>
      </c>
      <c r="B14" s="15">
        <v>40642648</v>
      </c>
      <c r="C14" s="16">
        <v>40592753</v>
      </c>
      <c r="D14" s="17">
        <f t="shared" si="0"/>
        <v>49895</v>
      </c>
      <c r="E14" s="15">
        <f t="shared" si="1"/>
        <v>49895</v>
      </c>
      <c r="F14" s="16">
        <v>0</v>
      </c>
      <c r="G14" s="29">
        <f t="shared" si="2"/>
        <v>49895</v>
      </c>
    </row>
    <row r="15" spans="1:7" ht="24" customHeight="1">
      <c r="A15" s="4" t="s">
        <v>10</v>
      </c>
      <c r="B15" s="15">
        <v>42283711</v>
      </c>
      <c r="C15" s="16">
        <v>42257604</v>
      </c>
      <c r="D15" s="17">
        <f t="shared" si="0"/>
        <v>26107</v>
      </c>
      <c r="E15" s="15">
        <f t="shared" si="1"/>
        <v>26107</v>
      </c>
      <c r="F15" s="16">
        <v>0</v>
      </c>
      <c r="G15" s="29">
        <f t="shared" si="2"/>
        <v>26107</v>
      </c>
    </row>
    <row r="16" spans="1:7" ht="24" customHeight="1">
      <c r="A16" s="4" t="s">
        <v>11</v>
      </c>
      <c r="B16" s="15">
        <v>72626594</v>
      </c>
      <c r="C16" s="16">
        <v>72506610</v>
      </c>
      <c r="D16" s="17">
        <f t="shared" si="0"/>
        <v>119984</v>
      </c>
      <c r="E16" s="15">
        <f t="shared" si="1"/>
        <v>119984</v>
      </c>
      <c r="F16" s="16">
        <v>0</v>
      </c>
      <c r="G16" s="29">
        <f t="shared" si="2"/>
        <v>119984</v>
      </c>
    </row>
    <row r="17" spans="1:7" ht="24" customHeight="1">
      <c r="A17" s="4" t="s">
        <v>12</v>
      </c>
      <c r="B17" s="15">
        <v>118109789</v>
      </c>
      <c r="C17" s="16">
        <v>118011940</v>
      </c>
      <c r="D17" s="17">
        <f t="shared" si="0"/>
        <v>97849</v>
      </c>
      <c r="E17" s="15">
        <f t="shared" si="1"/>
        <v>97849</v>
      </c>
      <c r="F17" s="16">
        <v>0</v>
      </c>
      <c r="G17" s="17">
        <f t="shared" si="2"/>
        <v>97849</v>
      </c>
    </row>
    <row r="18" spans="1:7" ht="24" customHeight="1">
      <c r="A18" s="4" t="s">
        <v>13</v>
      </c>
      <c r="B18" s="15">
        <v>51998193</v>
      </c>
      <c r="C18" s="16">
        <v>51978193</v>
      </c>
      <c r="D18" s="17">
        <f t="shared" si="0"/>
        <v>20000</v>
      </c>
      <c r="E18" s="15">
        <f t="shared" si="1"/>
        <v>20000</v>
      </c>
      <c r="F18" s="16">
        <v>0</v>
      </c>
      <c r="G18" s="17">
        <f t="shared" si="2"/>
        <v>20000</v>
      </c>
    </row>
    <row r="19" spans="1:7" ht="24" customHeight="1">
      <c r="A19" s="4" t="s">
        <v>14</v>
      </c>
      <c r="B19" s="15">
        <v>32559038</v>
      </c>
      <c r="C19" s="16">
        <v>32523687</v>
      </c>
      <c r="D19" s="17">
        <f t="shared" si="0"/>
        <v>35351</v>
      </c>
      <c r="E19" s="15">
        <f t="shared" si="1"/>
        <v>35351</v>
      </c>
      <c r="F19" s="16">
        <v>0</v>
      </c>
      <c r="G19" s="17">
        <f t="shared" si="2"/>
        <v>35351</v>
      </c>
    </row>
    <row r="20" spans="1:7" ht="24" customHeight="1">
      <c r="A20" s="4" t="s">
        <v>15</v>
      </c>
      <c r="B20" s="15">
        <v>64141580</v>
      </c>
      <c r="C20" s="16">
        <v>64083710</v>
      </c>
      <c r="D20" s="17">
        <f t="shared" si="0"/>
        <v>57870</v>
      </c>
      <c r="E20" s="15">
        <f t="shared" si="1"/>
        <v>57870</v>
      </c>
      <c r="F20" s="16">
        <v>0</v>
      </c>
      <c r="G20" s="17">
        <f t="shared" si="2"/>
        <v>57870</v>
      </c>
    </row>
    <row r="21" spans="1:7" ht="24" customHeight="1">
      <c r="A21" s="4" t="s">
        <v>16</v>
      </c>
      <c r="B21" s="15">
        <v>29326056</v>
      </c>
      <c r="C21" s="16">
        <v>29295811</v>
      </c>
      <c r="D21" s="17">
        <f t="shared" si="0"/>
        <v>30245</v>
      </c>
      <c r="E21" s="15">
        <f t="shared" si="1"/>
        <v>30245</v>
      </c>
      <c r="F21" s="16">
        <v>0</v>
      </c>
      <c r="G21" s="17">
        <f t="shared" si="2"/>
        <v>30245</v>
      </c>
    </row>
    <row r="22" spans="1:7" ht="24" customHeight="1">
      <c r="A22" s="4" t="s">
        <v>17</v>
      </c>
      <c r="B22" s="15">
        <v>27433440</v>
      </c>
      <c r="C22" s="16">
        <v>27380236</v>
      </c>
      <c r="D22" s="17">
        <f t="shared" si="0"/>
        <v>53204</v>
      </c>
      <c r="E22" s="15">
        <f t="shared" si="1"/>
        <v>53204</v>
      </c>
      <c r="F22" s="16">
        <v>0</v>
      </c>
      <c r="G22" s="17">
        <f t="shared" si="2"/>
        <v>53204</v>
      </c>
    </row>
    <row r="23" spans="1:7" ht="24" customHeight="1">
      <c r="A23" s="4" t="s">
        <v>18</v>
      </c>
      <c r="B23" s="15">
        <v>15109961</v>
      </c>
      <c r="C23" s="16">
        <v>15071624</v>
      </c>
      <c r="D23" s="17">
        <f t="shared" si="0"/>
        <v>38337</v>
      </c>
      <c r="E23" s="15">
        <f t="shared" si="1"/>
        <v>38337</v>
      </c>
      <c r="F23" s="16">
        <v>0</v>
      </c>
      <c r="G23" s="17">
        <f t="shared" si="2"/>
        <v>38337</v>
      </c>
    </row>
    <row r="24" spans="1:7" ht="24" customHeight="1">
      <c r="A24" s="4" t="s">
        <v>19</v>
      </c>
      <c r="B24" s="15">
        <v>45678780</v>
      </c>
      <c r="C24" s="16">
        <v>45575726</v>
      </c>
      <c r="D24" s="17">
        <f t="shared" si="0"/>
        <v>103054</v>
      </c>
      <c r="E24" s="15">
        <f t="shared" si="1"/>
        <v>103054</v>
      </c>
      <c r="F24" s="16">
        <v>0</v>
      </c>
      <c r="G24" s="17">
        <f t="shared" si="2"/>
        <v>103054</v>
      </c>
    </row>
    <row r="25" spans="1:7" ht="24" customHeight="1">
      <c r="A25" s="4" t="s">
        <v>20</v>
      </c>
      <c r="B25" s="15">
        <v>65364337</v>
      </c>
      <c r="C25" s="16">
        <v>65231594</v>
      </c>
      <c r="D25" s="17">
        <f t="shared" si="0"/>
        <v>132743</v>
      </c>
      <c r="E25" s="15">
        <f t="shared" si="1"/>
        <v>132743</v>
      </c>
      <c r="F25" s="16">
        <v>0</v>
      </c>
      <c r="G25" s="17">
        <f t="shared" si="2"/>
        <v>132743</v>
      </c>
    </row>
    <row r="26" spans="1:7" ht="24" customHeight="1">
      <c r="A26" s="4" t="s">
        <v>21</v>
      </c>
      <c r="B26" s="15">
        <v>46995751</v>
      </c>
      <c r="C26" s="16">
        <v>46833931</v>
      </c>
      <c r="D26" s="17">
        <f t="shared" si="0"/>
        <v>161820</v>
      </c>
      <c r="E26" s="15">
        <f t="shared" si="1"/>
        <v>161820</v>
      </c>
      <c r="F26" s="16">
        <v>0</v>
      </c>
      <c r="G26" s="17">
        <f t="shared" si="2"/>
        <v>161820</v>
      </c>
    </row>
    <row r="27" spans="1:7" ht="24" customHeight="1">
      <c r="A27" s="4" t="s">
        <v>32</v>
      </c>
      <c r="B27" s="15">
        <v>33048155</v>
      </c>
      <c r="C27" s="16">
        <v>32945440</v>
      </c>
      <c r="D27" s="17">
        <f t="shared" si="0"/>
        <v>102715</v>
      </c>
      <c r="E27" s="15">
        <f t="shared" si="1"/>
        <v>102715</v>
      </c>
      <c r="F27" s="16">
        <v>0</v>
      </c>
      <c r="G27" s="17">
        <f t="shared" si="2"/>
        <v>102715</v>
      </c>
    </row>
    <row r="28" spans="1:7" ht="24" customHeight="1">
      <c r="A28" s="18" t="s">
        <v>22</v>
      </c>
      <c r="B28" s="19">
        <v>52584336</v>
      </c>
      <c r="C28" s="20">
        <v>52408205</v>
      </c>
      <c r="D28" s="21">
        <f t="shared" si="0"/>
        <v>176131</v>
      </c>
      <c r="E28" s="19">
        <f t="shared" si="1"/>
        <v>176131</v>
      </c>
      <c r="F28" s="20">
        <v>0</v>
      </c>
      <c r="G28" s="21">
        <f t="shared" si="2"/>
        <v>176131</v>
      </c>
    </row>
    <row r="29" spans="1:7" ht="24" customHeight="1">
      <c r="A29" s="5" t="s">
        <v>23</v>
      </c>
      <c r="B29" s="22">
        <f aca="true" t="shared" si="3" ref="B29:G29">SUM(B6:B28)</f>
        <v>1002428818</v>
      </c>
      <c r="C29" s="23">
        <f t="shared" si="3"/>
        <v>1000983150</v>
      </c>
      <c r="D29" s="24">
        <f t="shared" si="3"/>
        <v>1445668</v>
      </c>
      <c r="E29" s="22">
        <f t="shared" si="3"/>
        <v>1445668</v>
      </c>
      <c r="F29" s="23">
        <f t="shared" si="3"/>
        <v>0</v>
      </c>
      <c r="G29" s="24">
        <f t="shared" si="3"/>
        <v>1445668</v>
      </c>
    </row>
    <row r="30" spans="1:7" ht="24" customHeight="1">
      <c r="A30" s="28"/>
      <c r="B30" s="27"/>
      <c r="C30" s="27"/>
      <c r="D30" s="27"/>
      <c r="E30" s="27"/>
      <c r="F30" s="27"/>
      <c r="G30" s="27"/>
    </row>
    <row r="31" spans="1:7" ht="24" customHeight="1">
      <c r="A31" s="27"/>
      <c r="B31" s="27"/>
      <c r="C31" s="27"/>
      <c r="D31" s="27"/>
      <c r="E31" s="27"/>
      <c r="F31" s="27"/>
      <c r="G31" s="27"/>
    </row>
    <row r="32" spans="1:7" ht="24" customHeight="1">
      <c r="A32" s="25"/>
      <c r="B32" s="25"/>
      <c r="C32" s="25"/>
      <c r="D32" s="25"/>
      <c r="E32" s="25"/>
      <c r="F32" s="25"/>
      <c r="G32" s="25"/>
    </row>
  </sheetData>
  <mergeCells count="4">
    <mergeCell ref="B3:D3"/>
    <mergeCell ref="B4:D4"/>
    <mergeCell ref="E4:G4"/>
    <mergeCell ref="F2:G2"/>
  </mergeCells>
  <printOptions/>
  <pageMargins left="0.7874015748031497" right="0.2362204724409449" top="0.984251968503937" bottom="0.984251968503937" header="0.5118110236220472" footer="0.5118110236220472"/>
  <pageSetup firstPageNumber="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ito_yuji</cp:lastModifiedBy>
  <cp:lastPrinted>2007-09-19T06:52:08Z</cp:lastPrinted>
  <dcterms:created xsi:type="dcterms:W3CDTF">1998-06-16T00:50:34Z</dcterms:created>
  <dcterms:modified xsi:type="dcterms:W3CDTF">2007-09-20T02:57:03Z</dcterms:modified>
  <cp:category/>
  <cp:version/>
  <cp:contentType/>
  <cp:contentStatus/>
  <cp:revision>46</cp:revision>
</cp:coreProperties>
</file>