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521" windowWidth="4050" windowHeight="5790" activeTab="0"/>
  </bookViews>
  <sheets>
    <sheet name="総括表" sheetId="1" r:id="rId1"/>
  </sheets>
  <definedNames>
    <definedName name="a">'総括表'!$B$1:$AB$30</definedName>
    <definedName name="b">#REF!</definedName>
    <definedName name="_xlnm.Print_Area" localSheetId="0">'総括表'!$B$2:$AB$30</definedName>
  </definedNames>
  <calcPr fullCalcOnLoad="1"/>
</workbook>
</file>

<file path=xl/sharedStrings.xml><?xml version="1.0" encoding="utf-8"?>
<sst xmlns="http://schemas.openxmlformats.org/spreadsheetml/2006/main" count="147" uniqueCount="85">
  <si>
    <t>（単位：千円）</t>
  </si>
  <si>
    <t>鉱</t>
  </si>
  <si>
    <t>利子割</t>
  </si>
  <si>
    <t>地方消費税</t>
  </si>
  <si>
    <t>自動車</t>
  </si>
  <si>
    <t>地方道路</t>
  </si>
  <si>
    <t>交通安全</t>
  </si>
  <si>
    <t>区  分</t>
  </si>
  <si>
    <t>特別区民税</t>
  </si>
  <si>
    <t>軽自動車税</t>
  </si>
  <si>
    <t>産</t>
  </si>
  <si>
    <t>特別区税計</t>
  </si>
  <si>
    <t>取得税</t>
  </si>
  <si>
    <t>小計</t>
  </si>
  <si>
    <t>対策特別</t>
  </si>
  <si>
    <t>合計</t>
  </si>
  <si>
    <t>特例加算額</t>
  </si>
  <si>
    <t>総合計</t>
  </si>
  <si>
    <t>たばこ税</t>
  </si>
  <si>
    <t>税</t>
  </si>
  <si>
    <t>交付金</t>
  </si>
  <si>
    <t>交  付  金</t>
  </si>
  <si>
    <t>譲与税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</si>
  <si>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</si>
  <si>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</si>
  <si>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</si>
  <si>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</si>
  <si>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</si>
  <si>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</si>
  <si>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</si>
  <si>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</si>
  <si>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</si>
  <si>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</si>
  <si>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</si>
  <si>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</si>
  <si>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</si>
  <si>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</si>
  <si>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</si>
  <si>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</si>
  <si>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</si>
  <si>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</si>
  <si>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</si>
  <si>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</si>
  <si>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</si>
  <si>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</si>
  <si>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</si>
  <si>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</si>
  <si>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</si>
  <si>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</si>
  <si>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</si>
  <si>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</si>
  <si>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</si>
  <si>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</si>
  <si>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</si>
  <si>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</si>
  <si>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</si>
  <si>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</si>
  <si>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</si>
  <si>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</si>
  <si>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</si>
  <si>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</si>
  <si>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</si>
  <si>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</si>
  <si>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</si>
  <si>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特 別 区</t>
  </si>
  <si>
    <t>（減税補てん</t>
  </si>
  <si>
    <t>譲 与 税</t>
  </si>
  <si>
    <t>交 付 金</t>
  </si>
  <si>
    <t>債振替分）</t>
  </si>
  <si>
    <t>ゴルフ場</t>
  </si>
  <si>
    <t>地方特例</t>
  </si>
  <si>
    <t>航空機</t>
  </si>
  <si>
    <t>特例加算額</t>
  </si>
  <si>
    <t>総合計</t>
  </si>
  <si>
    <t>配当割</t>
  </si>
  <si>
    <t>株式等譲渡</t>
  </si>
  <si>
    <t>所  得  割</t>
  </si>
  <si>
    <t>交  付  金</t>
  </si>
  <si>
    <t>利  用  税</t>
  </si>
  <si>
    <t>燃  　料</t>
  </si>
  <si>
    <t>重    量</t>
  </si>
  <si>
    <t>所　　得</t>
  </si>
  <si>
    <t>基準財政収入額（基準税額）</t>
  </si>
  <si>
    <t>葛　飾</t>
  </si>
  <si>
    <t>葛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</si>
</sst>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&quot;△&quot;#,##0;#"/>
    <numFmt numFmtId="179" formatCode="#,##0;\-#,##0;#"/>
    <numFmt numFmtId="180" formatCode="#,##0;&quot;△&quot;#,##0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.45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0" fontId="6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top"/>
    </xf>
    <xf numFmtId="0" fontId="5" fillId="0" borderId="10" xfId="0" applyFont="1" applyBorder="1" applyAlignment="1">
      <alignment horizontal="distributed" vertical="top"/>
    </xf>
    <xf numFmtId="0" fontId="5" fillId="0" borderId="11" xfId="0" applyFont="1" applyBorder="1" applyAlignment="1">
      <alignment horizontal="distributed" vertical="top"/>
    </xf>
    <xf numFmtId="0" fontId="5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distributed" vertical="top"/>
    </xf>
    <xf numFmtId="0" fontId="6" fillId="0" borderId="12" xfId="0" applyFont="1" applyBorder="1" applyAlignment="1">
      <alignment horizontal="distributed" vertical="top"/>
    </xf>
    <xf numFmtId="0" fontId="6" fillId="0" borderId="13" xfId="0" applyFont="1" applyBorder="1" applyAlignment="1">
      <alignment horizontal="center" vertical="center"/>
    </xf>
    <xf numFmtId="180" fontId="5" fillId="0" borderId="14" xfId="0" applyNumberFormat="1" applyFont="1" applyBorder="1" applyAlignment="1">
      <alignment vertical="center"/>
    </xf>
    <xf numFmtId="180" fontId="5" fillId="0" borderId="1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80" fontId="5" fillId="0" borderId="18" xfId="0" applyNumberFormat="1" applyFont="1" applyBorder="1" applyAlignment="1">
      <alignment vertical="center"/>
    </xf>
    <xf numFmtId="180" fontId="5" fillId="0" borderId="19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180" fontId="5" fillId="0" borderId="22" xfId="0" applyNumberFormat="1" applyFont="1" applyBorder="1" applyAlignment="1">
      <alignment vertical="center"/>
    </xf>
    <xf numFmtId="180" fontId="5" fillId="0" borderId="23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180" fontId="5" fillId="0" borderId="26" xfId="0" applyNumberFormat="1" applyFont="1" applyBorder="1" applyAlignment="1">
      <alignment vertical="center"/>
    </xf>
    <xf numFmtId="180" fontId="5" fillId="0" borderId="27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180" fontId="5" fillId="0" borderId="3" xfId="0" applyNumberFormat="1" applyFont="1" applyBorder="1" applyAlignment="1">
      <alignment vertical="center"/>
    </xf>
    <xf numFmtId="180" fontId="5" fillId="0" borderId="29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2"/>
  <sheetViews>
    <sheetView showZeros="0" tabSelected="1" view="pageBreakPreview" zoomScale="75" zoomScaleSheetLayoutView="75" workbookViewId="0" topLeftCell="A1">
      <selection activeCell="A3" sqref="A3"/>
    </sheetView>
  </sheetViews>
  <sheetFormatPr defaultColWidth="11.25390625" defaultRowHeight="14.25" customHeight="1"/>
  <cols>
    <col min="1" max="1" width="11.25390625" style="2" customWidth="1"/>
    <col min="2" max="2" width="6.50390625" style="1" customWidth="1"/>
    <col min="3" max="5" width="12.625" style="2" customWidth="1"/>
    <col min="6" max="6" width="5.375" style="2" customWidth="1"/>
    <col min="7" max="10" width="12.625" style="2" customWidth="1"/>
    <col min="11" max="12" width="13.75390625" style="2" customWidth="1"/>
    <col min="13" max="14" width="12.625" style="2" customWidth="1"/>
    <col min="15" max="15" width="13.625" style="2" customWidth="1"/>
    <col min="16" max="16" width="4.125" style="2" customWidth="1"/>
    <col min="17" max="17" width="6.75390625" style="2" customWidth="1"/>
    <col min="18" max="22" width="12.625" style="2" customWidth="1"/>
    <col min="23" max="23" width="13.625" style="2" customWidth="1"/>
    <col min="24" max="24" width="12.625" style="2" customWidth="1"/>
    <col min="25" max="25" width="13.625" style="2" customWidth="1"/>
    <col min="26" max="26" width="13.75390625" style="2" hidden="1" customWidth="1"/>
    <col min="27" max="27" width="12.375" style="2" hidden="1" customWidth="1"/>
    <col min="28" max="28" width="4.25390625" style="1" customWidth="1"/>
    <col min="29" max="16384" width="11.25390625" style="2" customWidth="1"/>
  </cols>
  <sheetData>
    <row r="1" ht="14.25" customHeight="1">
      <c r="AB1" s="2"/>
    </row>
    <row r="2" spans="2:28" ht="19.5" customHeight="1">
      <c r="B2" s="48" t="s">
        <v>82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2:28" ht="19.5" customHeight="1"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 t="s">
        <v>0</v>
      </c>
      <c r="Q3" s="7"/>
      <c r="R3" s="3"/>
      <c r="S3" s="3"/>
      <c r="T3" s="3"/>
      <c r="U3" s="3"/>
      <c r="V3" s="3"/>
      <c r="W3" s="3"/>
      <c r="X3" s="3"/>
      <c r="Y3" s="3"/>
      <c r="Z3" s="6"/>
      <c r="AA3" s="6"/>
      <c r="AB3" s="7" t="s">
        <v>0</v>
      </c>
    </row>
    <row r="4" spans="2:29" ht="20.25" customHeight="1">
      <c r="B4" s="8"/>
      <c r="C4" s="9"/>
      <c r="D4" s="10"/>
      <c r="E4" s="10" t="s">
        <v>64</v>
      </c>
      <c r="F4" s="10" t="s">
        <v>1</v>
      </c>
      <c r="G4" s="10"/>
      <c r="H4" s="10" t="s">
        <v>2</v>
      </c>
      <c r="I4" s="10" t="s">
        <v>74</v>
      </c>
      <c r="J4" s="10" t="s">
        <v>75</v>
      </c>
      <c r="K4" s="10" t="s">
        <v>3</v>
      </c>
      <c r="L4" s="10" t="s">
        <v>69</v>
      </c>
      <c r="M4" s="10" t="s">
        <v>4</v>
      </c>
      <c r="N4" s="10" t="s">
        <v>70</v>
      </c>
      <c r="O4" s="10"/>
      <c r="P4" s="8"/>
      <c r="Q4" s="8"/>
      <c r="R4" s="10" t="s">
        <v>5</v>
      </c>
      <c r="S4" s="10" t="s">
        <v>4</v>
      </c>
      <c r="T4" s="10" t="s">
        <v>71</v>
      </c>
      <c r="U4" s="10" t="s">
        <v>81</v>
      </c>
      <c r="V4" s="10" t="s">
        <v>6</v>
      </c>
      <c r="W4" s="11"/>
      <c r="X4" s="11"/>
      <c r="Y4" s="10"/>
      <c r="Z4" s="12" t="s">
        <v>16</v>
      </c>
      <c r="AA4" s="13"/>
      <c r="AB4" s="8"/>
      <c r="AC4" s="1"/>
    </row>
    <row r="5" spans="2:28" ht="15" customHeight="1">
      <c r="B5" s="14" t="s">
        <v>7</v>
      </c>
      <c r="C5" s="15" t="s">
        <v>8</v>
      </c>
      <c r="D5" s="16" t="s">
        <v>9</v>
      </c>
      <c r="E5" s="16"/>
      <c r="F5" s="16" t="s">
        <v>10</v>
      </c>
      <c r="G5" s="16" t="s">
        <v>11</v>
      </c>
      <c r="H5" s="16"/>
      <c r="I5" s="16"/>
      <c r="J5" s="16" t="s">
        <v>76</v>
      </c>
      <c r="K5" s="16"/>
      <c r="L5" s="16" t="s">
        <v>78</v>
      </c>
      <c r="M5" s="16" t="s">
        <v>12</v>
      </c>
      <c r="N5" s="16"/>
      <c r="O5" s="16" t="s">
        <v>13</v>
      </c>
      <c r="P5" s="14"/>
      <c r="Q5" s="14" t="s">
        <v>7</v>
      </c>
      <c r="R5" s="16"/>
      <c r="S5" s="16" t="s">
        <v>80</v>
      </c>
      <c r="T5" s="16" t="s">
        <v>79</v>
      </c>
      <c r="U5" s="16"/>
      <c r="V5" s="16" t="s">
        <v>14</v>
      </c>
      <c r="W5" s="16" t="s">
        <v>15</v>
      </c>
      <c r="X5" s="45" t="s">
        <v>72</v>
      </c>
      <c r="Y5" s="16" t="s">
        <v>73</v>
      </c>
      <c r="Z5" s="17" t="s">
        <v>65</v>
      </c>
      <c r="AA5" s="18" t="s">
        <v>17</v>
      </c>
      <c r="AB5" s="14"/>
    </row>
    <row r="6" spans="2:28" ht="22.5" customHeight="1">
      <c r="B6" s="19"/>
      <c r="C6" s="20"/>
      <c r="D6" s="21"/>
      <c r="E6" s="21" t="s">
        <v>18</v>
      </c>
      <c r="F6" s="21" t="s">
        <v>19</v>
      </c>
      <c r="G6" s="21"/>
      <c r="H6" s="21" t="s">
        <v>20</v>
      </c>
      <c r="I6" s="21" t="s">
        <v>20</v>
      </c>
      <c r="J6" s="21" t="s">
        <v>77</v>
      </c>
      <c r="K6" s="21" t="s">
        <v>21</v>
      </c>
      <c r="L6" s="21" t="s">
        <v>77</v>
      </c>
      <c r="M6" s="21" t="s">
        <v>20</v>
      </c>
      <c r="N6" s="21" t="s">
        <v>21</v>
      </c>
      <c r="O6" s="21"/>
      <c r="P6" s="19"/>
      <c r="Q6" s="19"/>
      <c r="R6" s="21" t="s">
        <v>66</v>
      </c>
      <c r="S6" s="21" t="s">
        <v>22</v>
      </c>
      <c r="T6" s="21" t="s">
        <v>22</v>
      </c>
      <c r="U6" s="21" t="s">
        <v>22</v>
      </c>
      <c r="V6" s="21" t="s">
        <v>67</v>
      </c>
      <c r="W6" s="22"/>
      <c r="X6" s="22"/>
      <c r="Y6" s="21"/>
      <c r="Z6" s="23" t="s">
        <v>68</v>
      </c>
      <c r="AA6" s="24"/>
      <c r="AB6" s="19"/>
    </row>
    <row r="7" spans="2:29" ht="23.25" customHeight="1">
      <c r="B7" s="25" t="s">
        <v>23</v>
      </c>
      <c r="C7" s="26">
        <v>7600698</v>
      </c>
      <c r="D7" s="27">
        <v>21362</v>
      </c>
      <c r="E7" s="27">
        <v>2994743</v>
      </c>
      <c r="F7" s="27"/>
      <c r="G7" s="27">
        <f aca="true" t="shared" si="0" ref="G7:G29">SUM(C7:F7)</f>
        <v>10616803</v>
      </c>
      <c r="H7" s="27">
        <v>79412</v>
      </c>
      <c r="I7" s="27">
        <v>35146</v>
      </c>
      <c r="J7" s="27">
        <v>26739</v>
      </c>
      <c r="K7" s="27">
        <v>7788974</v>
      </c>
      <c r="L7" s="27"/>
      <c r="M7" s="27">
        <v>362676</v>
      </c>
      <c r="N7" s="46">
        <v>638874</v>
      </c>
      <c r="O7" s="27">
        <f>SUM(G7:N7)</f>
        <v>19548624</v>
      </c>
      <c r="P7" s="25" t="s">
        <v>24</v>
      </c>
      <c r="Q7" s="25" t="s">
        <v>23</v>
      </c>
      <c r="R7" s="27">
        <v>104102</v>
      </c>
      <c r="S7" s="27">
        <v>310019</v>
      </c>
      <c r="T7" s="27"/>
      <c r="U7" s="27">
        <v>126720</v>
      </c>
      <c r="V7" s="27">
        <v>33645</v>
      </c>
      <c r="W7" s="27">
        <f>SUM(O7:V7)</f>
        <v>20123110</v>
      </c>
      <c r="X7" s="27">
        <v>282918</v>
      </c>
      <c r="Y7" s="27">
        <f>SUM(W7:X7)</f>
        <v>20406028</v>
      </c>
      <c r="Z7" s="28" t="e">
        <f>#REF!</f>
        <v>#REF!</v>
      </c>
      <c r="AA7" s="29" t="e">
        <f aca="true" t="shared" si="1" ref="AA7:AA29">SUM(Y7:Z7)</f>
        <v>#REF!</v>
      </c>
      <c r="AB7" s="25" t="s">
        <v>24</v>
      </c>
      <c r="AC7" s="1"/>
    </row>
    <row r="8" spans="2:28" ht="23.25" customHeight="1">
      <c r="B8" s="30" t="s">
        <v>25</v>
      </c>
      <c r="C8" s="31">
        <v>9857590</v>
      </c>
      <c r="D8" s="32">
        <v>41258</v>
      </c>
      <c r="E8" s="32">
        <v>2583099</v>
      </c>
      <c r="F8" s="32"/>
      <c r="G8" s="32">
        <f t="shared" si="0"/>
        <v>12481947</v>
      </c>
      <c r="H8" s="32">
        <v>98418</v>
      </c>
      <c r="I8" s="32">
        <v>47446</v>
      </c>
      <c r="J8" s="32">
        <v>37425</v>
      </c>
      <c r="K8" s="32">
        <v>6681792</v>
      </c>
      <c r="L8" s="32"/>
      <c r="M8" s="32">
        <v>465467</v>
      </c>
      <c r="N8" s="32">
        <v>891324</v>
      </c>
      <c r="O8" s="32">
        <f aca="true" t="shared" si="2" ref="O8:O29">SUM(G8:N8)</f>
        <v>20703819</v>
      </c>
      <c r="P8" s="30" t="s">
        <v>26</v>
      </c>
      <c r="Q8" s="30" t="s">
        <v>25</v>
      </c>
      <c r="R8" s="32">
        <v>133468</v>
      </c>
      <c r="S8" s="32">
        <v>397678</v>
      </c>
      <c r="T8" s="32"/>
      <c r="U8" s="32">
        <v>255043</v>
      </c>
      <c r="V8" s="32">
        <v>34840</v>
      </c>
      <c r="W8" s="32">
        <f aca="true" t="shared" si="3" ref="W8:W29">SUM(O8:V8)</f>
        <v>21524848</v>
      </c>
      <c r="X8" s="32">
        <v>363543</v>
      </c>
      <c r="Y8" s="32">
        <f aca="true" t="shared" si="4" ref="Y8:Y29">SUM(W8:X8)</f>
        <v>21888391</v>
      </c>
      <c r="Z8" s="33" t="e">
        <f>#REF!</f>
        <v>#REF!</v>
      </c>
      <c r="AA8" s="34" t="e">
        <f t="shared" si="1"/>
        <v>#REF!</v>
      </c>
      <c r="AB8" s="30" t="s">
        <v>26</v>
      </c>
    </row>
    <row r="9" spans="2:28" ht="23.25" customHeight="1">
      <c r="B9" s="30" t="s">
        <v>27</v>
      </c>
      <c r="C9" s="31">
        <v>37160714</v>
      </c>
      <c r="D9" s="32">
        <v>54808</v>
      </c>
      <c r="E9" s="32">
        <v>4245662</v>
      </c>
      <c r="F9" s="32"/>
      <c r="G9" s="32">
        <f t="shared" si="0"/>
        <v>41461184</v>
      </c>
      <c r="H9" s="32">
        <v>346577</v>
      </c>
      <c r="I9" s="32">
        <v>166268</v>
      </c>
      <c r="J9" s="32">
        <v>128366</v>
      </c>
      <c r="K9" s="32">
        <v>7796514</v>
      </c>
      <c r="L9" s="32"/>
      <c r="M9" s="32">
        <v>528365</v>
      </c>
      <c r="N9" s="32">
        <v>3950938</v>
      </c>
      <c r="O9" s="32">
        <f t="shared" si="2"/>
        <v>54378212</v>
      </c>
      <c r="P9" s="30" t="s">
        <v>27</v>
      </c>
      <c r="Q9" s="30" t="s">
        <v>27</v>
      </c>
      <c r="R9" s="32">
        <v>152065</v>
      </c>
      <c r="S9" s="32">
        <v>452964</v>
      </c>
      <c r="T9" s="32"/>
      <c r="U9" s="32">
        <v>560538</v>
      </c>
      <c r="V9" s="32">
        <v>59303</v>
      </c>
      <c r="W9" s="32">
        <f t="shared" si="3"/>
        <v>55603082</v>
      </c>
      <c r="X9" s="32">
        <v>1445340</v>
      </c>
      <c r="Y9" s="32">
        <f t="shared" si="4"/>
        <v>57048422</v>
      </c>
      <c r="Z9" s="33" t="e">
        <f>#REF!</f>
        <v>#REF!</v>
      </c>
      <c r="AA9" s="34" t="e">
        <f t="shared" si="1"/>
        <v>#REF!</v>
      </c>
      <c r="AB9" s="30" t="s">
        <v>27</v>
      </c>
    </row>
    <row r="10" spans="2:28" ht="23.25" customHeight="1">
      <c r="B10" s="30" t="s">
        <v>28</v>
      </c>
      <c r="C10" s="31">
        <v>25518520</v>
      </c>
      <c r="D10" s="32">
        <v>72568</v>
      </c>
      <c r="E10" s="32">
        <v>4278700</v>
      </c>
      <c r="F10" s="32"/>
      <c r="G10" s="32">
        <f t="shared" si="0"/>
        <v>29869788</v>
      </c>
      <c r="H10" s="32">
        <v>292555</v>
      </c>
      <c r="I10" s="32">
        <v>130593</v>
      </c>
      <c r="J10" s="32">
        <v>98460</v>
      </c>
      <c r="K10" s="32">
        <v>6791429</v>
      </c>
      <c r="L10" s="32"/>
      <c r="M10" s="32">
        <v>559976</v>
      </c>
      <c r="N10" s="32">
        <v>2341219</v>
      </c>
      <c r="O10" s="32">
        <f t="shared" si="2"/>
        <v>40084020</v>
      </c>
      <c r="P10" s="30" t="s">
        <v>29</v>
      </c>
      <c r="Q10" s="30" t="s">
        <v>28</v>
      </c>
      <c r="R10" s="32">
        <v>161919</v>
      </c>
      <c r="S10" s="32">
        <v>482458</v>
      </c>
      <c r="T10" s="32"/>
      <c r="U10" s="32">
        <v>1008300</v>
      </c>
      <c r="V10" s="32">
        <v>66513</v>
      </c>
      <c r="W10" s="32">
        <f t="shared" si="3"/>
        <v>41803210</v>
      </c>
      <c r="X10" s="32">
        <v>882167</v>
      </c>
      <c r="Y10" s="32">
        <f t="shared" si="4"/>
        <v>42685377</v>
      </c>
      <c r="Z10" s="33" t="e">
        <f>#REF!</f>
        <v>#REF!</v>
      </c>
      <c r="AA10" s="34" t="e">
        <f t="shared" si="1"/>
        <v>#REF!</v>
      </c>
      <c r="AB10" s="30" t="s">
        <v>29</v>
      </c>
    </row>
    <row r="11" spans="2:28" ht="23.25" customHeight="1">
      <c r="B11" s="30" t="s">
        <v>30</v>
      </c>
      <c r="C11" s="31">
        <v>19750388</v>
      </c>
      <c r="D11" s="32">
        <v>42842</v>
      </c>
      <c r="E11" s="32">
        <v>1083175</v>
      </c>
      <c r="F11" s="32"/>
      <c r="G11" s="32">
        <f t="shared" si="0"/>
        <v>20876405</v>
      </c>
      <c r="H11" s="32">
        <v>222982</v>
      </c>
      <c r="I11" s="32">
        <v>100566</v>
      </c>
      <c r="J11" s="32">
        <v>76002</v>
      </c>
      <c r="K11" s="32">
        <v>2834346</v>
      </c>
      <c r="L11" s="32"/>
      <c r="M11" s="32">
        <v>320185</v>
      </c>
      <c r="N11" s="32">
        <v>1904189</v>
      </c>
      <c r="O11" s="32">
        <f t="shared" si="2"/>
        <v>26334675</v>
      </c>
      <c r="P11" s="30" t="s">
        <v>31</v>
      </c>
      <c r="Q11" s="30" t="s">
        <v>30</v>
      </c>
      <c r="R11" s="32">
        <v>92593</v>
      </c>
      <c r="S11" s="32">
        <v>275870</v>
      </c>
      <c r="T11" s="32"/>
      <c r="U11" s="32">
        <v>618980</v>
      </c>
      <c r="V11" s="32">
        <v>29466</v>
      </c>
      <c r="W11" s="32">
        <f t="shared" si="3"/>
        <v>27351584</v>
      </c>
      <c r="X11" s="32">
        <v>665547</v>
      </c>
      <c r="Y11" s="32">
        <f t="shared" si="4"/>
        <v>28017131</v>
      </c>
      <c r="Z11" s="33" t="e">
        <f>#REF!</f>
        <v>#REF!</v>
      </c>
      <c r="AA11" s="34" t="e">
        <f t="shared" si="1"/>
        <v>#REF!</v>
      </c>
      <c r="AB11" s="30" t="s">
        <v>31</v>
      </c>
    </row>
    <row r="12" spans="2:28" ht="23.25" customHeight="1">
      <c r="B12" s="30" t="s">
        <v>32</v>
      </c>
      <c r="C12" s="31">
        <v>10211477</v>
      </c>
      <c r="D12" s="32">
        <v>44604</v>
      </c>
      <c r="E12" s="32">
        <v>3003875</v>
      </c>
      <c r="F12" s="32"/>
      <c r="G12" s="32">
        <f t="shared" si="0"/>
        <v>13259956</v>
      </c>
      <c r="H12" s="32">
        <v>128647</v>
      </c>
      <c r="I12" s="32">
        <v>56323</v>
      </c>
      <c r="J12" s="32">
        <v>42106</v>
      </c>
      <c r="K12" s="32">
        <v>3107507</v>
      </c>
      <c r="L12" s="32"/>
      <c r="M12" s="32">
        <v>386773</v>
      </c>
      <c r="N12" s="32">
        <v>819383</v>
      </c>
      <c r="O12" s="32">
        <f t="shared" si="2"/>
        <v>17800695</v>
      </c>
      <c r="P12" s="30" t="s">
        <v>33</v>
      </c>
      <c r="Q12" s="30" t="s">
        <v>32</v>
      </c>
      <c r="R12" s="32">
        <v>111561</v>
      </c>
      <c r="S12" s="32">
        <v>332675</v>
      </c>
      <c r="T12" s="32"/>
      <c r="U12" s="32">
        <v>549731</v>
      </c>
      <c r="V12" s="32">
        <v>37730</v>
      </c>
      <c r="W12" s="32">
        <f t="shared" si="3"/>
        <v>18832392</v>
      </c>
      <c r="X12" s="32">
        <v>342485</v>
      </c>
      <c r="Y12" s="32">
        <f t="shared" si="4"/>
        <v>19174877</v>
      </c>
      <c r="Z12" s="33" t="e">
        <f>#REF!</f>
        <v>#REF!</v>
      </c>
      <c r="AA12" s="34" t="e">
        <f t="shared" si="1"/>
        <v>#REF!</v>
      </c>
      <c r="AB12" s="30" t="s">
        <v>33</v>
      </c>
    </row>
    <row r="13" spans="2:28" ht="23.25" customHeight="1">
      <c r="B13" s="30" t="s">
        <v>34</v>
      </c>
      <c r="C13" s="31">
        <v>10807718</v>
      </c>
      <c r="D13" s="32">
        <v>61738</v>
      </c>
      <c r="E13" s="32">
        <v>1669749</v>
      </c>
      <c r="F13" s="32"/>
      <c r="G13" s="32">
        <f t="shared" si="0"/>
        <v>12539205</v>
      </c>
      <c r="H13" s="32">
        <v>145472</v>
      </c>
      <c r="I13" s="32">
        <v>63873</v>
      </c>
      <c r="J13" s="32">
        <v>47649</v>
      </c>
      <c r="K13" s="32">
        <v>2723409</v>
      </c>
      <c r="L13" s="32"/>
      <c r="M13" s="32">
        <v>403922</v>
      </c>
      <c r="N13" s="32">
        <v>981895</v>
      </c>
      <c r="O13" s="32">
        <f t="shared" si="2"/>
        <v>16905425</v>
      </c>
      <c r="P13" s="30" t="s">
        <v>35</v>
      </c>
      <c r="Q13" s="30" t="s">
        <v>34</v>
      </c>
      <c r="R13" s="32">
        <v>116521</v>
      </c>
      <c r="S13" s="32">
        <v>346979</v>
      </c>
      <c r="T13" s="32"/>
      <c r="U13" s="32">
        <v>759510</v>
      </c>
      <c r="V13" s="32">
        <v>42167</v>
      </c>
      <c r="W13" s="32">
        <f t="shared" si="3"/>
        <v>18170602</v>
      </c>
      <c r="X13" s="32">
        <v>369811</v>
      </c>
      <c r="Y13" s="32">
        <f t="shared" si="4"/>
        <v>18540413</v>
      </c>
      <c r="Z13" s="33" t="e">
        <f>#REF!</f>
        <v>#REF!</v>
      </c>
      <c r="AA13" s="34" t="e">
        <f t="shared" si="1"/>
        <v>#REF!</v>
      </c>
      <c r="AB13" s="30" t="s">
        <v>35</v>
      </c>
    </row>
    <row r="14" spans="2:28" ht="23.25" customHeight="1">
      <c r="B14" s="30" t="s">
        <v>36</v>
      </c>
      <c r="C14" s="31">
        <v>20417514</v>
      </c>
      <c r="D14" s="32">
        <v>93834</v>
      </c>
      <c r="E14" s="32">
        <v>2983560</v>
      </c>
      <c r="F14" s="32"/>
      <c r="G14" s="32">
        <f t="shared" si="0"/>
        <v>23494908</v>
      </c>
      <c r="H14" s="32">
        <v>257754</v>
      </c>
      <c r="I14" s="32">
        <v>114893</v>
      </c>
      <c r="J14" s="32">
        <v>86788</v>
      </c>
      <c r="K14" s="32">
        <v>4510003</v>
      </c>
      <c r="L14" s="32">
        <v>31627</v>
      </c>
      <c r="M14" s="32">
        <v>704211</v>
      </c>
      <c r="N14" s="32">
        <v>1833614</v>
      </c>
      <c r="O14" s="32">
        <f t="shared" si="2"/>
        <v>31033798</v>
      </c>
      <c r="P14" s="30" t="s">
        <v>37</v>
      </c>
      <c r="Q14" s="30" t="s">
        <v>36</v>
      </c>
      <c r="R14" s="32">
        <v>202774</v>
      </c>
      <c r="S14" s="32">
        <v>603743</v>
      </c>
      <c r="T14" s="32"/>
      <c r="U14" s="32">
        <v>1325195</v>
      </c>
      <c r="V14" s="32">
        <v>65488</v>
      </c>
      <c r="W14" s="32">
        <f t="shared" si="3"/>
        <v>33230998</v>
      </c>
      <c r="X14" s="32">
        <v>696294</v>
      </c>
      <c r="Y14" s="32">
        <f t="shared" si="4"/>
        <v>33927292</v>
      </c>
      <c r="Z14" s="33" t="e">
        <f>#REF!</f>
        <v>#REF!</v>
      </c>
      <c r="AA14" s="34" t="e">
        <f t="shared" si="1"/>
        <v>#REF!</v>
      </c>
      <c r="AB14" s="30" t="s">
        <v>37</v>
      </c>
    </row>
    <row r="15" spans="2:28" ht="23.25" customHeight="1">
      <c r="B15" s="30" t="s">
        <v>38</v>
      </c>
      <c r="C15" s="31">
        <v>24588327</v>
      </c>
      <c r="D15" s="32">
        <v>85536</v>
      </c>
      <c r="E15" s="32">
        <v>2466134</v>
      </c>
      <c r="F15" s="32"/>
      <c r="G15" s="32">
        <f t="shared" si="0"/>
        <v>27139997</v>
      </c>
      <c r="H15" s="32">
        <v>296792</v>
      </c>
      <c r="I15" s="32">
        <v>132450</v>
      </c>
      <c r="J15" s="32">
        <v>99469</v>
      </c>
      <c r="K15" s="32">
        <v>4531989</v>
      </c>
      <c r="L15" s="32"/>
      <c r="M15" s="32">
        <v>615954</v>
      </c>
      <c r="N15" s="32">
        <v>2325431</v>
      </c>
      <c r="O15" s="32">
        <f t="shared" si="2"/>
        <v>35142082</v>
      </c>
      <c r="P15" s="30" t="s">
        <v>39</v>
      </c>
      <c r="Q15" s="30" t="s">
        <v>38</v>
      </c>
      <c r="R15" s="32">
        <v>177919</v>
      </c>
      <c r="S15" s="32">
        <v>529856</v>
      </c>
      <c r="T15" s="32"/>
      <c r="U15" s="32">
        <v>1141516</v>
      </c>
      <c r="V15" s="32">
        <v>49459</v>
      </c>
      <c r="W15" s="32">
        <f t="shared" si="3"/>
        <v>37040832</v>
      </c>
      <c r="X15" s="32">
        <v>844065</v>
      </c>
      <c r="Y15" s="32">
        <f t="shared" si="4"/>
        <v>37884897</v>
      </c>
      <c r="Z15" s="33" t="e">
        <f>#REF!</f>
        <v>#REF!</v>
      </c>
      <c r="AA15" s="34" t="e">
        <f t="shared" si="1"/>
        <v>#REF!</v>
      </c>
      <c r="AB15" s="30" t="s">
        <v>39</v>
      </c>
    </row>
    <row r="16" spans="2:28" ht="23.25" customHeight="1">
      <c r="B16" s="30" t="s">
        <v>40</v>
      </c>
      <c r="C16" s="31">
        <v>28653094</v>
      </c>
      <c r="D16" s="32">
        <v>58279</v>
      </c>
      <c r="E16" s="32">
        <v>2308643</v>
      </c>
      <c r="F16" s="32"/>
      <c r="G16" s="32">
        <f t="shared" si="0"/>
        <v>31020016</v>
      </c>
      <c r="H16" s="32">
        <v>320521</v>
      </c>
      <c r="I16" s="32">
        <v>145088</v>
      </c>
      <c r="J16" s="32">
        <v>109769</v>
      </c>
      <c r="K16" s="32">
        <v>2686099</v>
      </c>
      <c r="L16" s="32"/>
      <c r="M16" s="32">
        <v>419132</v>
      </c>
      <c r="N16" s="32">
        <v>2769661</v>
      </c>
      <c r="O16" s="32">
        <f t="shared" si="2"/>
        <v>37470286</v>
      </c>
      <c r="P16" s="30" t="s">
        <v>41</v>
      </c>
      <c r="Q16" s="30" t="s">
        <v>40</v>
      </c>
      <c r="R16" s="32">
        <v>121195</v>
      </c>
      <c r="S16" s="32">
        <v>360891</v>
      </c>
      <c r="T16" s="32"/>
      <c r="U16" s="32">
        <v>879641</v>
      </c>
      <c r="V16" s="32">
        <v>47986</v>
      </c>
      <c r="W16" s="32">
        <f t="shared" si="3"/>
        <v>38879999</v>
      </c>
      <c r="X16" s="32">
        <v>983399</v>
      </c>
      <c r="Y16" s="32">
        <f t="shared" si="4"/>
        <v>39863398</v>
      </c>
      <c r="Z16" s="33" t="e">
        <f>#REF!</f>
        <v>#REF!</v>
      </c>
      <c r="AA16" s="34" t="e">
        <f t="shared" si="1"/>
        <v>#REF!</v>
      </c>
      <c r="AB16" s="30" t="s">
        <v>41</v>
      </c>
    </row>
    <row r="17" spans="2:28" ht="23.25" customHeight="1">
      <c r="B17" s="30" t="s">
        <v>42</v>
      </c>
      <c r="C17" s="31">
        <v>44950203</v>
      </c>
      <c r="D17" s="32">
        <v>183626</v>
      </c>
      <c r="E17" s="32">
        <v>4169337</v>
      </c>
      <c r="F17" s="32">
        <v>4</v>
      </c>
      <c r="G17" s="32">
        <f t="shared" si="0"/>
        <v>49303170</v>
      </c>
      <c r="H17" s="32">
        <v>566275</v>
      </c>
      <c r="I17" s="32">
        <v>248713</v>
      </c>
      <c r="J17" s="32">
        <v>186744</v>
      </c>
      <c r="K17" s="32">
        <v>6707630</v>
      </c>
      <c r="L17" s="32"/>
      <c r="M17" s="32">
        <v>1100189</v>
      </c>
      <c r="N17" s="32">
        <v>4169287</v>
      </c>
      <c r="O17" s="32">
        <f t="shared" si="2"/>
        <v>62282008</v>
      </c>
      <c r="P17" s="30" t="s">
        <v>43</v>
      </c>
      <c r="Q17" s="30" t="s">
        <v>42</v>
      </c>
      <c r="R17" s="32">
        <v>317589</v>
      </c>
      <c r="S17" s="32">
        <v>945462</v>
      </c>
      <c r="T17" s="32">
        <v>792401</v>
      </c>
      <c r="U17" s="32">
        <v>2286956</v>
      </c>
      <c r="V17" s="32">
        <v>112160</v>
      </c>
      <c r="W17" s="32">
        <f t="shared" si="3"/>
        <v>66736576</v>
      </c>
      <c r="X17" s="32">
        <v>1510492</v>
      </c>
      <c r="Y17" s="32">
        <f t="shared" si="4"/>
        <v>68247068</v>
      </c>
      <c r="Z17" s="33" t="e">
        <f>#REF!</f>
        <v>#REF!</v>
      </c>
      <c r="AA17" s="34" t="e">
        <f t="shared" si="1"/>
        <v>#REF!</v>
      </c>
      <c r="AB17" s="30" t="s">
        <v>43</v>
      </c>
    </row>
    <row r="18" spans="2:28" ht="23.25" customHeight="1">
      <c r="B18" s="30" t="s">
        <v>44</v>
      </c>
      <c r="C18" s="31">
        <v>83118097</v>
      </c>
      <c r="D18" s="32">
        <v>206921</v>
      </c>
      <c r="E18" s="32">
        <v>3657779</v>
      </c>
      <c r="F18" s="32"/>
      <c r="G18" s="32">
        <f t="shared" si="0"/>
        <v>86982797</v>
      </c>
      <c r="H18" s="32">
        <v>954534</v>
      </c>
      <c r="I18" s="32">
        <v>431202</v>
      </c>
      <c r="J18" s="32">
        <v>326530</v>
      </c>
      <c r="K18" s="32">
        <v>7003164</v>
      </c>
      <c r="L18" s="32"/>
      <c r="M18" s="32">
        <v>1398404</v>
      </c>
      <c r="N18" s="32">
        <v>7725675</v>
      </c>
      <c r="O18" s="32">
        <f t="shared" si="2"/>
        <v>104822306</v>
      </c>
      <c r="P18" s="30" t="s">
        <v>45</v>
      </c>
      <c r="Q18" s="30" t="s">
        <v>44</v>
      </c>
      <c r="R18" s="32">
        <v>404307</v>
      </c>
      <c r="S18" s="32">
        <v>1202107</v>
      </c>
      <c r="T18" s="32"/>
      <c r="U18" s="32">
        <v>2865685</v>
      </c>
      <c r="V18" s="32">
        <v>146964</v>
      </c>
      <c r="W18" s="32">
        <f t="shared" si="3"/>
        <v>109441369</v>
      </c>
      <c r="X18" s="32">
        <v>2677060</v>
      </c>
      <c r="Y18" s="32">
        <f t="shared" si="4"/>
        <v>112118429</v>
      </c>
      <c r="Z18" s="33" t="e">
        <f>#REF!</f>
        <v>#REF!</v>
      </c>
      <c r="AA18" s="34" t="e">
        <f t="shared" si="1"/>
        <v>#REF!</v>
      </c>
      <c r="AB18" s="30" t="s">
        <v>45</v>
      </c>
    </row>
    <row r="19" spans="2:28" ht="23.25" customHeight="1">
      <c r="B19" s="30" t="s">
        <v>46</v>
      </c>
      <c r="C19" s="31">
        <v>32809192</v>
      </c>
      <c r="D19" s="32">
        <v>54017</v>
      </c>
      <c r="E19" s="32">
        <v>3373477</v>
      </c>
      <c r="F19" s="32"/>
      <c r="G19" s="32">
        <f t="shared" si="0"/>
        <v>36236686</v>
      </c>
      <c r="H19" s="32">
        <v>332826</v>
      </c>
      <c r="I19" s="32">
        <v>155442</v>
      </c>
      <c r="J19" s="32">
        <v>119167</v>
      </c>
      <c r="K19" s="32">
        <v>4812550</v>
      </c>
      <c r="L19" s="32"/>
      <c r="M19" s="32">
        <v>483095</v>
      </c>
      <c r="N19" s="32">
        <v>3210663</v>
      </c>
      <c r="O19" s="32">
        <f t="shared" si="2"/>
        <v>45350429</v>
      </c>
      <c r="P19" s="30" t="s">
        <v>47</v>
      </c>
      <c r="Q19" s="30" t="s">
        <v>46</v>
      </c>
      <c r="R19" s="32">
        <v>139468</v>
      </c>
      <c r="S19" s="32">
        <v>415256</v>
      </c>
      <c r="T19" s="32"/>
      <c r="U19" s="32">
        <v>691651</v>
      </c>
      <c r="V19" s="32">
        <v>58287</v>
      </c>
      <c r="W19" s="32">
        <f t="shared" si="3"/>
        <v>46655091</v>
      </c>
      <c r="X19" s="32">
        <v>1170161</v>
      </c>
      <c r="Y19" s="32">
        <f t="shared" si="4"/>
        <v>47825252</v>
      </c>
      <c r="Z19" s="33" t="e">
        <f>#REF!</f>
        <v>#REF!</v>
      </c>
      <c r="AA19" s="34" t="e">
        <f t="shared" si="1"/>
        <v>#REF!</v>
      </c>
      <c r="AB19" s="30" t="s">
        <v>47</v>
      </c>
    </row>
    <row r="20" spans="2:28" ht="23.25" customHeight="1">
      <c r="B20" s="30" t="s">
        <v>48</v>
      </c>
      <c r="C20" s="31">
        <v>21053159</v>
      </c>
      <c r="D20" s="32">
        <v>68486</v>
      </c>
      <c r="E20" s="32">
        <v>1606200</v>
      </c>
      <c r="F20" s="32"/>
      <c r="G20" s="32">
        <f t="shared" si="0"/>
        <v>22727845</v>
      </c>
      <c r="H20" s="32">
        <v>262074</v>
      </c>
      <c r="I20" s="32">
        <v>115435</v>
      </c>
      <c r="J20" s="32">
        <v>86318</v>
      </c>
      <c r="K20" s="32">
        <v>2881412</v>
      </c>
      <c r="L20" s="32"/>
      <c r="M20" s="32">
        <v>479816</v>
      </c>
      <c r="N20" s="32">
        <v>1960795</v>
      </c>
      <c r="O20" s="32">
        <f t="shared" si="2"/>
        <v>28513695</v>
      </c>
      <c r="P20" s="30" t="s">
        <v>26</v>
      </c>
      <c r="Q20" s="30" t="s">
        <v>48</v>
      </c>
      <c r="R20" s="32">
        <v>139102</v>
      </c>
      <c r="S20" s="32">
        <v>413578</v>
      </c>
      <c r="T20" s="32"/>
      <c r="U20" s="32">
        <v>1088478</v>
      </c>
      <c r="V20" s="32">
        <v>44020</v>
      </c>
      <c r="W20" s="32">
        <f t="shared" si="3"/>
        <v>30198873</v>
      </c>
      <c r="X20" s="32">
        <v>697085</v>
      </c>
      <c r="Y20" s="32">
        <f t="shared" si="4"/>
        <v>30895958</v>
      </c>
      <c r="Z20" s="33" t="e">
        <f>#REF!</f>
        <v>#REF!</v>
      </c>
      <c r="AA20" s="34" t="e">
        <f t="shared" si="1"/>
        <v>#REF!</v>
      </c>
      <c r="AB20" s="30" t="s">
        <v>26</v>
      </c>
    </row>
    <row r="21" spans="2:28" ht="23.25" customHeight="1">
      <c r="B21" s="30" t="s">
        <v>49</v>
      </c>
      <c r="C21" s="31">
        <v>43872407</v>
      </c>
      <c r="D21" s="32">
        <v>108674</v>
      </c>
      <c r="E21" s="32">
        <v>2318765</v>
      </c>
      <c r="F21" s="32"/>
      <c r="G21" s="32">
        <f t="shared" si="0"/>
        <v>46299846</v>
      </c>
      <c r="H21" s="32">
        <v>533564</v>
      </c>
      <c r="I21" s="32">
        <v>235905</v>
      </c>
      <c r="J21" s="32">
        <v>177127</v>
      </c>
      <c r="K21" s="32">
        <v>4622133</v>
      </c>
      <c r="L21" s="32"/>
      <c r="M21" s="32">
        <v>830994</v>
      </c>
      <c r="N21" s="32">
        <v>4150672</v>
      </c>
      <c r="O21" s="32">
        <f t="shared" si="2"/>
        <v>56850241</v>
      </c>
      <c r="P21" s="30" t="s">
        <v>50</v>
      </c>
      <c r="Q21" s="30" t="s">
        <v>49</v>
      </c>
      <c r="R21" s="32">
        <v>240317</v>
      </c>
      <c r="S21" s="32">
        <v>715767</v>
      </c>
      <c r="T21" s="32"/>
      <c r="U21" s="32">
        <v>1836029</v>
      </c>
      <c r="V21" s="32">
        <v>86784</v>
      </c>
      <c r="W21" s="32">
        <f t="shared" si="3"/>
        <v>59729138</v>
      </c>
      <c r="X21" s="32">
        <v>1448477</v>
      </c>
      <c r="Y21" s="32">
        <f t="shared" si="4"/>
        <v>61177615</v>
      </c>
      <c r="Z21" s="33" t="e">
        <f>#REF!</f>
        <v>#REF!</v>
      </c>
      <c r="AA21" s="34" t="e">
        <f t="shared" si="1"/>
        <v>#REF!</v>
      </c>
      <c r="AB21" s="30" t="s">
        <v>50</v>
      </c>
    </row>
    <row r="22" spans="2:28" ht="23.25" customHeight="1">
      <c r="B22" s="30" t="s">
        <v>51</v>
      </c>
      <c r="C22" s="31">
        <v>17038326</v>
      </c>
      <c r="D22" s="32">
        <v>58676</v>
      </c>
      <c r="E22" s="32">
        <v>2883554</v>
      </c>
      <c r="F22" s="32"/>
      <c r="G22" s="32">
        <f t="shared" si="0"/>
        <v>19980556</v>
      </c>
      <c r="H22" s="32">
        <v>206741</v>
      </c>
      <c r="I22" s="32">
        <v>92019</v>
      </c>
      <c r="J22" s="32">
        <v>69547</v>
      </c>
      <c r="K22" s="32">
        <v>3596168</v>
      </c>
      <c r="L22" s="32"/>
      <c r="M22" s="32">
        <v>492863</v>
      </c>
      <c r="N22" s="32">
        <v>1512996</v>
      </c>
      <c r="O22" s="32">
        <f t="shared" si="2"/>
        <v>25950890</v>
      </c>
      <c r="P22" s="30" t="s">
        <v>52</v>
      </c>
      <c r="Q22" s="30" t="s">
        <v>51</v>
      </c>
      <c r="R22" s="32">
        <v>142356</v>
      </c>
      <c r="S22" s="32">
        <v>424368</v>
      </c>
      <c r="T22" s="32"/>
      <c r="U22" s="32">
        <v>875691</v>
      </c>
      <c r="V22" s="32">
        <v>43682</v>
      </c>
      <c r="W22" s="32">
        <f t="shared" si="3"/>
        <v>27436987</v>
      </c>
      <c r="X22" s="32">
        <v>579278</v>
      </c>
      <c r="Y22" s="32">
        <f t="shared" si="4"/>
        <v>28016265</v>
      </c>
      <c r="Z22" s="33" t="e">
        <f>#REF!</f>
        <v>#REF!</v>
      </c>
      <c r="AA22" s="34" t="e">
        <f t="shared" si="1"/>
        <v>#REF!</v>
      </c>
      <c r="AB22" s="30" t="s">
        <v>52</v>
      </c>
    </row>
    <row r="23" spans="2:28" ht="23.25" customHeight="1">
      <c r="B23" s="30" t="s">
        <v>53</v>
      </c>
      <c r="C23" s="31">
        <v>15697571</v>
      </c>
      <c r="D23" s="32">
        <v>72987</v>
      </c>
      <c r="E23" s="32">
        <v>1760447</v>
      </c>
      <c r="F23" s="32"/>
      <c r="G23" s="32">
        <f t="shared" si="0"/>
        <v>17531005</v>
      </c>
      <c r="H23" s="32">
        <v>213333</v>
      </c>
      <c r="I23" s="32">
        <v>92557</v>
      </c>
      <c r="J23" s="32">
        <v>68863</v>
      </c>
      <c r="K23" s="32">
        <v>3217565</v>
      </c>
      <c r="L23" s="32">
        <v>13925</v>
      </c>
      <c r="M23" s="32">
        <v>535479</v>
      </c>
      <c r="N23" s="32">
        <v>1429757</v>
      </c>
      <c r="O23" s="32">
        <f t="shared" si="2"/>
        <v>23102484</v>
      </c>
      <c r="P23" s="30" t="s">
        <v>53</v>
      </c>
      <c r="Q23" s="30" t="s">
        <v>53</v>
      </c>
      <c r="R23" s="32">
        <v>154587</v>
      </c>
      <c r="S23" s="32">
        <v>460543</v>
      </c>
      <c r="T23" s="32"/>
      <c r="U23" s="32">
        <v>1149096</v>
      </c>
      <c r="V23" s="32">
        <v>43938</v>
      </c>
      <c r="W23" s="32">
        <f t="shared" si="3"/>
        <v>24910648</v>
      </c>
      <c r="X23" s="32">
        <v>524056</v>
      </c>
      <c r="Y23" s="32">
        <f t="shared" si="4"/>
        <v>25434704</v>
      </c>
      <c r="Z23" s="33" t="e">
        <f>#REF!</f>
        <v>#REF!</v>
      </c>
      <c r="AA23" s="34" t="e">
        <f t="shared" si="1"/>
        <v>#REF!</v>
      </c>
      <c r="AB23" s="30" t="s">
        <v>53</v>
      </c>
    </row>
    <row r="24" spans="2:28" ht="23.25" customHeight="1">
      <c r="B24" s="30" t="s">
        <v>54</v>
      </c>
      <c r="C24" s="31">
        <v>8373455</v>
      </c>
      <c r="D24" s="32">
        <v>44309</v>
      </c>
      <c r="E24" s="32">
        <v>1171792</v>
      </c>
      <c r="F24" s="32"/>
      <c r="G24" s="32">
        <f t="shared" si="0"/>
        <v>9589556</v>
      </c>
      <c r="H24" s="32">
        <v>111370</v>
      </c>
      <c r="I24" s="32">
        <v>48841</v>
      </c>
      <c r="J24" s="32">
        <v>36525</v>
      </c>
      <c r="K24" s="32">
        <v>1927092</v>
      </c>
      <c r="L24" s="32"/>
      <c r="M24" s="32">
        <v>298762</v>
      </c>
      <c r="N24" s="32">
        <v>738636</v>
      </c>
      <c r="O24" s="32">
        <f t="shared" si="2"/>
        <v>12750782</v>
      </c>
      <c r="P24" s="30" t="s">
        <v>55</v>
      </c>
      <c r="Q24" s="30" t="s">
        <v>54</v>
      </c>
      <c r="R24" s="32">
        <v>86367</v>
      </c>
      <c r="S24" s="32">
        <v>257087</v>
      </c>
      <c r="T24" s="32"/>
      <c r="U24" s="32">
        <v>634632</v>
      </c>
      <c r="V24" s="32">
        <v>28540</v>
      </c>
      <c r="W24" s="32">
        <f t="shared" si="3"/>
        <v>13757408</v>
      </c>
      <c r="X24" s="32">
        <v>277012</v>
      </c>
      <c r="Y24" s="32">
        <f t="shared" si="4"/>
        <v>14034420</v>
      </c>
      <c r="Z24" s="33" t="e">
        <f>#REF!</f>
        <v>#REF!</v>
      </c>
      <c r="AA24" s="34" t="e">
        <f t="shared" si="1"/>
        <v>#REF!</v>
      </c>
      <c r="AB24" s="30" t="s">
        <v>55</v>
      </c>
    </row>
    <row r="25" spans="2:28" ht="23.25" customHeight="1">
      <c r="B25" s="30" t="s">
        <v>56</v>
      </c>
      <c r="C25" s="31">
        <v>27115137</v>
      </c>
      <c r="D25" s="32">
        <v>135785</v>
      </c>
      <c r="E25" s="32">
        <v>2702253</v>
      </c>
      <c r="F25" s="32"/>
      <c r="G25" s="32">
        <f t="shared" si="0"/>
        <v>29953175</v>
      </c>
      <c r="H25" s="32">
        <v>359399</v>
      </c>
      <c r="I25" s="32">
        <v>157852</v>
      </c>
      <c r="J25" s="32">
        <v>118006</v>
      </c>
      <c r="K25" s="32">
        <v>4870911</v>
      </c>
      <c r="L25" s="32">
        <v>6461</v>
      </c>
      <c r="M25" s="32">
        <v>882127</v>
      </c>
      <c r="N25" s="32">
        <v>2472313</v>
      </c>
      <c r="O25" s="32">
        <f t="shared" si="2"/>
        <v>38820244</v>
      </c>
      <c r="P25" s="30" t="s">
        <v>57</v>
      </c>
      <c r="Q25" s="30" t="s">
        <v>56</v>
      </c>
      <c r="R25" s="32">
        <v>254670</v>
      </c>
      <c r="S25" s="32">
        <v>758263</v>
      </c>
      <c r="T25" s="32"/>
      <c r="U25" s="32">
        <v>1806039</v>
      </c>
      <c r="V25" s="32">
        <v>87876</v>
      </c>
      <c r="W25" s="32">
        <f t="shared" si="3"/>
        <v>41727092</v>
      </c>
      <c r="X25" s="32">
        <v>897213</v>
      </c>
      <c r="Y25" s="32">
        <f t="shared" si="4"/>
        <v>42624305</v>
      </c>
      <c r="Z25" s="33" t="e">
        <f>#REF!</f>
        <v>#REF!</v>
      </c>
      <c r="AA25" s="34" t="e">
        <f t="shared" si="1"/>
        <v>#REF!</v>
      </c>
      <c r="AB25" s="30" t="s">
        <v>57</v>
      </c>
    </row>
    <row r="26" spans="2:28" ht="23.25" customHeight="1">
      <c r="B26" s="30" t="s">
        <v>58</v>
      </c>
      <c r="C26" s="31">
        <v>42270458</v>
      </c>
      <c r="D26" s="32">
        <v>189480</v>
      </c>
      <c r="E26" s="32">
        <v>2706479</v>
      </c>
      <c r="F26" s="32"/>
      <c r="G26" s="32">
        <f t="shared" si="0"/>
        <v>45166417</v>
      </c>
      <c r="H26" s="32">
        <v>531465</v>
      </c>
      <c r="I26" s="32">
        <v>233277</v>
      </c>
      <c r="J26" s="32">
        <v>174694</v>
      </c>
      <c r="K26" s="32">
        <v>5493151</v>
      </c>
      <c r="L26" s="32"/>
      <c r="M26" s="32">
        <v>1121772</v>
      </c>
      <c r="N26" s="32">
        <v>3925411</v>
      </c>
      <c r="O26" s="32">
        <f t="shared" si="2"/>
        <v>56646187</v>
      </c>
      <c r="P26" s="30" t="s">
        <v>59</v>
      </c>
      <c r="Q26" s="30" t="s">
        <v>58</v>
      </c>
      <c r="R26" s="32">
        <v>323912</v>
      </c>
      <c r="S26" s="32">
        <v>966142</v>
      </c>
      <c r="T26" s="32"/>
      <c r="U26" s="32">
        <v>2314386</v>
      </c>
      <c r="V26" s="32">
        <v>117797</v>
      </c>
      <c r="W26" s="32">
        <f t="shared" si="3"/>
        <v>60368424</v>
      </c>
      <c r="X26" s="32">
        <v>1384809</v>
      </c>
      <c r="Y26" s="32">
        <f t="shared" si="4"/>
        <v>61753233</v>
      </c>
      <c r="Z26" s="33" t="e">
        <f>#REF!</f>
        <v>#REF!</v>
      </c>
      <c r="AA26" s="34" t="e">
        <f t="shared" si="1"/>
        <v>#REF!</v>
      </c>
      <c r="AB26" s="30" t="s">
        <v>59</v>
      </c>
    </row>
    <row r="27" spans="2:28" ht="23.25" customHeight="1">
      <c r="B27" s="30" t="s">
        <v>60</v>
      </c>
      <c r="C27" s="31">
        <v>25241462</v>
      </c>
      <c r="D27" s="32">
        <v>229327</v>
      </c>
      <c r="E27" s="32">
        <v>3770762</v>
      </c>
      <c r="F27" s="32"/>
      <c r="G27" s="32">
        <f t="shared" si="0"/>
        <v>29241551</v>
      </c>
      <c r="H27" s="32">
        <v>355348</v>
      </c>
      <c r="I27" s="32">
        <v>153936</v>
      </c>
      <c r="J27" s="32">
        <v>114589</v>
      </c>
      <c r="K27" s="32">
        <v>5520985</v>
      </c>
      <c r="L27" s="32">
        <v>5164</v>
      </c>
      <c r="M27" s="32">
        <v>1158776</v>
      </c>
      <c r="N27" s="32">
        <v>2228649</v>
      </c>
      <c r="O27" s="32">
        <f t="shared" si="2"/>
        <v>38778998</v>
      </c>
      <c r="P27" s="30" t="s">
        <v>61</v>
      </c>
      <c r="Q27" s="30" t="s">
        <v>60</v>
      </c>
      <c r="R27" s="32">
        <v>334010</v>
      </c>
      <c r="S27" s="32">
        <v>995838</v>
      </c>
      <c r="T27" s="32"/>
      <c r="U27" s="32">
        <v>2170176</v>
      </c>
      <c r="V27" s="32">
        <v>124282</v>
      </c>
      <c r="W27" s="32">
        <f t="shared" si="3"/>
        <v>42403304</v>
      </c>
      <c r="X27" s="32">
        <v>842845</v>
      </c>
      <c r="Y27" s="32">
        <f t="shared" si="4"/>
        <v>43246149</v>
      </c>
      <c r="Z27" s="33" t="e">
        <f>#REF!</f>
        <v>#REF!</v>
      </c>
      <c r="AA27" s="34" t="e">
        <f t="shared" si="1"/>
        <v>#REF!</v>
      </c>
      <c r="AB27" s="30" t="s">
        <v>61</v>
      </c>
    </row>
    <row r="28" spans="2:28" ht="23.25" customHeight="1">
      <c r="B28" s="30" t="s">
        <v>83</v>
      </c>
      <c r="C28" s="31">
        <v>18305674</v>
      </c>
      <c r="D28" s="32">
        <v>123890</v>
      </c>
      <c r="E28" s="32">
        <v>2359125</v>
      </c>
      <c r="F28" s="32"/>
      <c r="G28" s="32">
        <f t="shared" si="0"/>
        <v>20788689</v>
      </c>
      <c r="H28" s="32">
        <v>256165</v>
      </c>
      <c r="I28" s="32">
        <v>111047</v>
      </c>
      <c r="J28" s="32">
        <v>82483</v>
      </c>
      <c r="K28" s="32">
        <v>3800206</v>
      </c>
      <c r="L28" s="32"/>
      <c r="M28" s="32">
        <v>753291</v>
      </c>
      <c r="N28" s="32">
        <v>1634218</v>
      </c>
      <c r="O28" s="32">
        <f t="shared" si="2"/>
        <v>27426099</v>
      </c>
      <c r="P28" s="30" t="s">
        <v>84</v>
      </c>
      <c r="Q28" s="30" t="s">
        <v>83</v>
      </c>
      <c r="R28" s="32">
        <v>217527</v>
      </c>
      <c r="S28" s="32">
        <v>647726</v>
      </c>
      <c r="T28" s="32"/>
      <c r="U28" s="32">
        <v>1482313</v>
      </c>
      <c r="V28" s="32">
        <v>72909</v>
      </c>
      <c r="W28" s="32">
        <f t="shared" si="3"/>
        <v>29846574</v>
      </c>
      <c r="X28" s="32">
        <v>609347</v>
      </c>
      <c r="Y28" s="32">
        <f t="shared" si="4"/>
        <v>30455921</v>
      </c>
      <c r="Z28" s="33" t="e">
        <f>#REF!</f>
        <v>#REF!</v>
      </c>
      <c r="AA28" s="34" t="e">
        <f t="shared" si="1"/>
        <v>#REF!</v>
      </c>
      <c r="AB28" s="30" t="s">
        <v>84</v>
      </c>
    </row>
    <row r="29" spans="2:28" ht="23.25" customHeight="1">
      <c r="B29" s="35" t="s">
        <v>62</v>
      </c>
      <c r="C29" s="36">
        <v>30100436</v>
      </c>
      <c r="D29" s="37">
        <v>184702</v>
      </c>
      <c r="E29" s="37">
        <v>3398339</v>
      </c>
      <c r="F29" s="37"/>
      <c r="G29" s="37">
        <f t="shared" si="0"/>
        <v>33683477</v>
      </c>
      <c r="H29" s="37">
        <v>398517</v>
      </c>
      <c r="I29" s="37">
        <v>175337</v>
      </c>
      <c r="J29" s="37">
        <v>131314</v>
      </c>
      <c r="K29" s="37">
        <v>5336715</v>
      </c>
      <c r="L29" s="37"/>
      <c r="M29" s="37">
        <v>1141418</v>
      </c>
      <c r="N29" s="47">
        <v>2751335</v>
      </c>
      <c r="O29" s="37">
        <f t="shared" si="2"/>
        <v>43618113</v>
      </c>
      <c r="P29" s="35" t="s">
        <v>37</v>
      </c>
      <c r="Q29" s="35" t="s">
        <v>62</v>
      </c>
      <c r="R29" s="37">
        <v>329182</v>
      </c>
      <c r="S29" s="37">
        <v>980979</v>
      </c>
      <c r="T29" s="37"/>
      <c r="U29" s="37">
        <v>2180128</v>
      </c>
      <c r="V29" s="37">
        <v>114823</v>
      </c>
      <c r="W29" s="37">
        <f t="shared" si="3"/>
        <v>47223225</v>
      </c>
      <c r="X29" s="37">
        <v>1010675</v>
      </c>
      <c r="Y29" s="37">
        <f t="shared" si="4"/>
        <v>48233900</v>
      </c>
      <c r="Z29" s="38" t="e">
        <f>#REF!</f>
        <v>#REF!</v>
      </c>
      <c r="AA29" s="39" t="e">
        <f t="shared" si="1"/>
        <v>#REF!</v>
      </c>
      <c r="AB29" s="35" t="s">
        <v>37</v>
      </c>
    </row>
    <row r="30" spans="2:28" ht="23.25" customHeight="1">
      <c r="B30" s="40" t="s">
        <v>63</v>
      </c>
      <c r="C30" s="41">
        <f aca="true" t="shared" si="5" ref="C30:AA30">SUM(C7:C29)</f>
        <v>604511617</v>
      </c>
      <c r="D30" s="42">
        <f t="shared" si="5"/>
        <v>2237709</v>
      </c>
      <c r="E30" s="42">
        <f t="shared" si="5"/>
        <v>63495649</v>
      </c>
      <c r="F30" s="42">
        <f t="shared" si="5"/>
        <v>4</v>
      </c>
      <c r="G30" s="42">
        <f t="shared" si="5"/>
        <v>670244979</v>
      </c>
      <c r="H30" s="42">
        <f t="shared" si="5"/>
        <v>7270741</v>
      </c>
      <c r="I30" s="42">
        <f t="shared" si="5"/>
        <v>3244209</v>
      </c>
      <c r="J30" s="42">
        <f t="shared" si="5"/>
        <v>2444680</v>
      </c>
      <c r="K30" s="42">
        <f t="shared" si="5"/>
        <v>109241744</v>
      </c>
      <c r="L30" s="42">
        <f t="shared" si="5"/>
        <v>57177</v>
      </c>
      <c r="M30" s="42">
        <f t="shared" si="5"/>
        <v>15443647</v>
      </c>
      <c r="N30" s="42">
        <f t="shared" si="5"/>
        <v>56366935</v>
      </c>
      <c r="O30" s="42">
        <f t="shared" si="5"/>
        <v>864314112</v>
      </c>
      <c r="P30" s="40" t="s">
        <v>63</v>
      </c>
      <c r="Q30" s="40" t="s">
        <v>63</v>
      </c>
      <c r="R30" s="42">
        <f>SUM(R7:R29)</f>
        <v>4457511</v>
      </c>
      <c r="S30" s="42">
        <f>SUM(S7:S29)</f>
        <v>13276249</v>
      </c>
      <c r="T30" s="42">
        <f t="shared" si="5"/>
        <v>792401</v>
      </c>
      <c r="U30" s="42">
        <f t="shared" si="5"/>
        <v>28606434</v>
      </c>
      <c r="V30" s="42">
        <f t="shared" si="5"/>
        <v>1548659</v>
      </c>
      <c r="W30" s="42">
        <f t="shared" si="5"/>
        <v>912995366</v>
      </c>
      <c r="X30" s="42">
        <f t="shared" si="5"/>
        <v>20504079</v>
      </c>
      <c r="Y30" s="42">
        <f t="shared" si="5"/>
        <v>933499445</v>
      </c>
      <c r="Z30" s="43" t="e">
        <f t="shared" si="5"/>
        <v>#REF!</v>
      </c>
      <c r="AA30" s="44" t="e">
        <f t="shared" si="5"/>
        <v>#REF!</v>
      </c>
      <c r="AB30" s="40" t="s">
        <v>63</v>
      </c>
    </row>
    <row r="31" spans="2:28" ht="20.25" customHeight="1"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4"/>
    </row>
    <row r="32" ht="20.25" customHeight="1">
      <c r="C32" s="49"/>
    </row>
    <row r="33" ht="12.75"/>
  </sheetData>
  <printOptions/>
  <pageMargins left="0.7" right="0.55" top="1" bottom="1" header="0.512" footer="0.512"/>
  <pageSetup firstPageNumber="6" useFirstPageNumber="1" horizontalDpi="300" verticalDpi="300" orientation="portrait" paperSize="9" r:id="rId1"/>
  <colBreaks count="3" manualBreakCount="3">
    <brk id="9" max="65535" man="1"/>
    <brk id="16" min="1" max="29" man="1"/>
    <brk id="23" min="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C:\現行財調算定\当初本\財調当初収入.jsd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調査部行財政担当課</dc:creator>
  <cp:keywords/>
  <dc:description/>
  <cp:lastModifiedBy>ito_yuji</cp:lastModifiedBy>
  <cp:lastPrinted>2007-09-19T06:45:04Z</cp:lastPrinted>
  <dcterms:created xsi:type="dcterms:W3CDTF">1998-08-06T00:59:02Z</dcterms:created>
  <dcterms:modified xsi:type="dcterms:W3CDTF">2007-09-20T04:48:34Z</dcterms:modified>
  <cp:category/>
  <cp:version/>
  <cp:contentType/>
  <cp:contentStatus/>
  <cp:revision>54</cp:revision>
</cp:coreProperties>
</file>